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<sst xmlns="http://schemas.openxmlformats.org/spreadsheetml/2006/main" count="1205" uniqueCount="533">
  <si>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</si>
  <si>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</si>
  <si>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</si>
  <si>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</si>
  <si>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</si>
  <si>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</si>
  <si>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</si>
  <si>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</si>
  <si>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</si>
  <si>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</si>
  <si>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</si>
  <si>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</si>
  <si>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</si>
  <si>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</si>
  <si>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</si>
  <si>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</si>
  <si>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</si>
  <si>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</si>
  <si>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</si>
  <si>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</si>
  <si>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</si>
  <si>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</si>
  <si>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</si>
  <si>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</si>
  <si>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</si>
  <si>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</si>
  <si>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</si>
  <si>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</si>
  <si>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</si>
  <si>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</si>
  <si>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</si>
  <si>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</si>
  <si>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</si>
  <si>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</si>
  <si>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</si>
  <si>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</si>
  <si>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</si>
  <si>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</si>
  <si>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</si>
  <si>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</si>
  <si>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</si>
  <si>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</si>
  <si>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</si>
  <si>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</si>
  <si>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</si>
  <si>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</si>
  <si>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</si>
  <si>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</si>
  <si>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</si>
  <si>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</si>
  <si>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</si>
  <si>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</si>
  <si>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</si>
  <si>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</si>
  <si>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</si>
  <si>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</si>
  <si>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</si>
  <si>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</si>
  <si>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</si>
  <si>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</si>
  <si>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</si>
  <si>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</si>
  <si>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</si>
  <si>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</si>
  <si>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</si>
  <si>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</si>
  <si>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</si>
  <si>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</si>
  <si>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</si>
  <si>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</si>
  <si>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</si>
  <si>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</si>
  <si>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</si>
  <si>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</si>
  <si>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</si>
  <si>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</si>
  <si>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</si>
  <si>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</si>
  <si>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</si>
  <si>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</si>
  <si>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</si>
  <si>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</si>
  <si>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</si>
  <si>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</si>
  <si>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</si>
  <si>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</si>
  <si>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</si>
  <si>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</si>
  <si>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</si>
  <si>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</si>
  <si>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</si>
  <si>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</si>
  <si>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</si>
  <si>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</si>
  <si>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</si>
  <si>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</si>
  <si>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</si>
  <si>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</si>
  <si>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</si>
  <si>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</si>
  <si>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</si>
  <si>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</si>
  <si>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</si>
  <si>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</si>
  <si>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</si>
  <si>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</si>
  <si>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</si>
  <si>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</si>
  <si>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</si>
  <si>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</si>
  <si>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</si>
  <si>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</si>
  <si>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</si>
  <si>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</si>
  <si>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</si>
  <si>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</si>
  <si>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</si>
  <si>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</si>
  <si>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</si>
  <si>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</si>
  <si>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</si>
  <si>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</si>
  <si>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</si>
  <si>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</si>
  <si>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</si>
  <si>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</si>
  <si>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</si>
  <si>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</si>
  <si>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</si>
  <si>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</si>
  <si>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</si>
  <si>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</si>
  <si>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</si>
  <si>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</si>
  <si>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</si>
  <si>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</si>
  <si>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</si>
  <si>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</si>
  <si>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</si>
  <si>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</si>
  <si>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</si>
  <si>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</si>
  <si>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</si>
  <si>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</si>
  <si>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</si>
  <si>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</si>
  <si>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</si>
  <si>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</si>
  <si>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</si>
  <si>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</si>
  <si>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</si>
  <si>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</si>
  <si>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</si>
  <si>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</si>
  <si>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</si>
  <si>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</si>
  <si>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</si>
  <si>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</si>
  <si>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</si>
  <si>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</si>
  <si>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</si>
  <si>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</si>
  <si>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</si>
  <si>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</si>
  <si>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</si>
  <si>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</si>
  <si>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</si>
  <si>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</si>
  <si>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</si>
  <si>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</si>
  <si>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</si>
  <si>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</si>
  <si>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</si>
  <si>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</si>
  <si>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</si>
  <si>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</si>
  <si>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</si>
  <si>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</si>
  <si>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</si>
  <si>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</si>
  <si>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</si>
  <si>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</si>
  <si>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</si>
  <si>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</si>
  <si>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</si>
  <si>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</si>
  <si>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</si>
  <si>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</si>
  <si>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</si>
  <si>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</si>
  <si>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</si>
  <si>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</si>
  <si>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</si>
  <si>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</si>
  <si>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</si>
  <si>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</si>
  <si>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</si>
  <si>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</si>
  <si>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</si>
  <si>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</si>
  <si>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</si>
  <si>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</si>
  <si>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</si>
  <si>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</si>
  <si>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</si>
  <si>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</si>
  <si>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</si>
  <si>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</si>
  <si>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</si>
  <si>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</si>
  <si>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</si>
  <si>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</si>
  <si>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</si>
  <si>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</si>
  <si>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</si>
  <si>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</si>
  <si>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</si>
  <si>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</si>
  <si>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</si>
  <si>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</si>
  <si>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</si>
  <si>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</si>
  <si>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</si>
  <si>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</si>
  <si>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</si>
  <si>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</si>
  <si>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</si>
  <si>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</si>
  <si>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</si>
  <si>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</si>
  <si>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</si>
  <si>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</si>
  <si>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</si>
  <si>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</si>
  <si>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</si>
  <si>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</si>
  <si>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</si>
  <si>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</si>
  <si>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</si>
  <si>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</si>
  <si>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</si>
  <si>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</si>
  <si>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</si>
  <si>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</si>
  <si>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</si>
  <si>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</si>
  <si>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</si>
  <si>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</si>
  <si>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</si>
  <si>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</si>
  <si>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</si>
  <si>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</si>
  <si>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</si>
  <si>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</si>
  <si>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</si>
  <si>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</si>
  <si>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</si>
  <si>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</si>
  <si>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</si>
  <si>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</si>
  <si>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</si>
  <si>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</si>
  <si>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</si>
  <si>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</si>
  <si>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</si>
  <si>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</si>
  <si>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</si>
  <si>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</si>
  <si>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</si>
  <si>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</si>
  <si>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</si>
  <si>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</si>
  <si>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</si>
  <si>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</si>
  <si>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</si>
  <si>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</si>
  <si>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</si>
  <si>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</si>
  <si>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</si>
  <si>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</si>
  <si>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</si>
  <si>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</si>
  <si>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</si>
  <si>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</si>
  <si>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</si>
  <si>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</si>
  <si>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</si>
  <si>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</si>
  <si>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</si>
  <si>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</si>
  <si>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</si>
  <si>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</si>
  <si>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</si>
  <si>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</si>
  <si>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</si>
  <si>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</si>
  <si>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</si>
  <si>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</si>
  <si>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</si>
  <si>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</si>
  <si>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</si>
  <si>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</si>
  <si>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</si>
  <si>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</si>
  <si>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</si>
  <si>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</si>
  <si>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</si>
  <si>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</si>
  <si>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</si>
  <si>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</si>
  <si>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</si>
  <si>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</si>
  <si>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</si>
  <si>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</si>
  <si>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</si>
  <si>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</si>
  <si>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</si>
  <si>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</si>
  <si>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</si>
  <si>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</si>
  <si>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</si>
  <si>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</si>
  <si>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</si>
  <si>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</si>
  <si>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</si>
  <si>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</si>
  <si>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</si>
  <si>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</si>
  <si>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</si>
  <si>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</si>
  <si>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</si>
  <si>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</si>
  <si>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</si>
  <si>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</si>
  <si>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</si>
  <si>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</si>
  <si>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</si>
  <si>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</si>
  <si>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</si>
  <si>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</si>
  <si>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</si>
  <si>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</si>
  <si>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</si>
  <si>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</si>
  <si>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</si>
  <si>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</si>
  <si>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</si>
  <si>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</si>
  <si>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</si>
  <si>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</si>
  <si>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</si>
  <si>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</si>
  <si>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</si>
  <si>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</si>
  <si>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</si>
  <si>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</si>
  <si>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</si>
  <si>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</si>
  <si>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</si>
  <si>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</si>
  <si>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</si>
  <si>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</si>
  <si>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</si>
  <si>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</si>
  <si>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</si>
  <si>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</si>
  <si>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</si>
  <si>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</si>
  <si>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</si>
  <si>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</si>
  <si>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</si>
  <si>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</si>
  <si>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</si>
  <si>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</si>
  <si>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</si>
  <si>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</si>
  <si>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</si>
  <si>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</si>
  <si>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</si>
  <si>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</si>
  <si>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</si>
  <si>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</si>
  <si>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</si>
  <si>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</si>
  <si>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</si>
  <si>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</si>
  <si>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</si>
  <si>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</si>
  <si>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</si>
  <si>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</si>
  <si>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</si>
  <si>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</si>
  <si>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</si>
  <si>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</si>
  <si>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</si>
  <si>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</si>
  <si>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</si>
  <si>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</si>
  <si>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</si>
  <si>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</si>
  <si>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</si>
  <si>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</si>
  <si>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</si>
  <si>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</si>
  <si>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</si>
  <si>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</si>
  <si>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</si>
  <si>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</si>
  <si>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</si>
  <si>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</si>
  <si>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</si>
  <si>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</si>
  <si>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</si>
  <si>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</si>
  <si>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</si>
  <si>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</si>
  <si>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</si>
  <si>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</si>
  <si>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</si>
  <si>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</si>
  <si>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</si>
  <si>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</si>
  <si>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</si>
  <si>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</si>
  <si>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</si>
  <si>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</si>
  <si>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</si>
  <si>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</si>
  <si>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</si>
  <si>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</si>
  <si>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</si>
  <si>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</si>
  <si>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</si>
  <si>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</si>
  <si>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</si>
  <si>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</si>
  <si>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</si>
  <si>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</si>
  <si>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</si>
  <si>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</si>
  <si>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</si>
  <si>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</si>
  <si>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</si>
  <si>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</si>
  <si>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</si>
  <si>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</si>
  <si>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</si>
  <si>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</si>
  <si>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</si>
  <si>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</si>
  <si>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</si>
  <si>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</si>
  <si>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</si>
  <si>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</si>
  <si>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</si>
  <si>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</si>
  <si>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</si>
  <si>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</si>
  <si>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</si>
  <si>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</si>
  <si>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</si>
  <si>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</si>
  <si>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</si>
  <si>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</si>
  <si>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</si>
  <si>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</si>
  <si>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</si>
  <si>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</si>
  <si>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</si>
  <si>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</si>
  <si>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</si>
  <si>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</si>
  <si>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</si>
  <si>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</si>
  <si>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</si>
  <si>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</si>
  <si>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</si>
  <si>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</si>
  <si>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</si>
  <si>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</si>
  <si>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</si>
  <si>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</si>
  <si>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</si>
  <si>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</si>
  <si>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</si>
  <si>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</si>
  <si>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</si>
  <si>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</si>
  <si>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</si>
  <si>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</si>
  <si>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</si>
  <si>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</si>
  <si>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</si>
  <si>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</si>
  <si>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</si>
  <si>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</si>
  <si>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</si>
  <si>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</si>
  <si>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</si>
  <si>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</si>
  <si>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</si>
  <si>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</si>
  <si>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</si>
  <si>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</si>
  <si>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</si>
  <si>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</si>
  <si>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</si>
  <si>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</si>
  <si>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</si>
  <si>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</si>
  <si>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</si>
  <si>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</si>
  <si>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</si>
  <si>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</si>
  <si>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</si>
  <si>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</si>
  <si>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</si>
  <si>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</si>
  <si>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</si>
  <si>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</si>
  <si>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</si>
  <si>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</si>
  <si>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</si>
  <si>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</si>
  <si>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</si>
  <si>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</si>
  <si>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 xml:space="preserve">Руководитель Управления </t>
  </si>
  <si>
    <t>М.В. Третьякова</t>
  </si>
  <si>
    <t>от 19.11.2015</t>
  </si>
  <si>
    <t>№ ММВ-7-1/529</t>
  </si>
  <si>
    <t xml:space="preserve">от 19.11.2015г.  </t>
  </si>
  <si>
    <t>по состоянию на 01.04.2016 года</t>
  </si>
  <si>
    <r>
      <t xml:space="preserve">    </t>
    </r>
    <r>
      <rPr>
        <b/>
        <sz val="14"/>
        <color indexed="8"/>
        <rFont val="Times New Roman"/>
        <family val="1"/>
      </rPr>
      <t xml:space="preserve"> C МРИ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</si>
</sst>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0" fillId="33" borderId="23" xfId="0" applyFont="1" applyFill="1" applyBorder="1" applyAlignment="1">
      <alignment horizontal="left" wrapText="1" indent="1"/>
    </xf>
    <xf numFmtId="49" fontId="0" fillId="33" borderId="23" xfId="0" applyNumberFormat="1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7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 inden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0">
      <selection activeCell="B21" sqref="B21:B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57" t="s">
        <v>118</v>
      </c>
      <c r="F1" s="157"/>
      <c r="G1" s="157"/>
    </row>
    <row r="2" spans="2:7" ht="15.75" customHeight="1">
      <c r="B2" s="28"/>
      <c r="C2" s="28"/>
      <c r="D2" s="28"/>
      <c r="E2" s="157" t="s">
        <v>119</v>
      </c>
      <c r="F2" s="157"/>
      <c r="G2" s="157"/>
    </row>
    <row r="3" spans="2:7" ht="15.75" customHeight="1">
      <c r="B3" s="28"/>
      <c r="C3" s="28"/>
      <c r="D3" s="28"/>
      <c r="E3" s="157" t="s">
        <v>528</v>
      </c>
      <c r="F3" s="157"/>
      <c r="G3" s="157"/>
    </row>
    <row r="4" spans="2:7" ht="15.75" customHeight="1">
      <c r="B4" s="28"/>
      <c r="C4" s="28"/>
      <c r="D4" s="28"/>
      <c r="E4" s="146" t="s">
        <v>529</v>
      </c>
      <c r="F4" s="146"/>
      <c r="G4" s="146"/>
    </row>
    <row r="5" spans="2:7" ht="15.75" customHeight="1">
      <c r="B5" s="28"/>
      <c r="C5" s="28"/>
      <c r="D5" s="28"/>
      <c r="E5" s="146"/>
      <c r="F5" s="146"/>
      <c r="G5" s="146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56" t="s">
        <v>55</v>
      </c>
      <c r="B7" s="156"/>
      <c r="C7" s="156"/>
      <c r="D7" s="156"/>
      <c r="E7" s="156"/>
      <c r="F7" s="156"/>
      <c r="G7" s="156"/>
    </row>
    <row r="8" spans="1:7" ht="14.25" customHeight="1" thickTop="1">
      <c r="A8" s="178"/>
      <c r="B8" s="178"/>
      <c r="C8" s="178"/>
      <c r="D8" s="178"/>
      <c r="E8" s="178"/>
      <c r="F8" s="178"/>
      <c r="G8" s="178"/>
    </row>
    <row r="9" spans="1:7" ht="14.25" customHeight="1" thickBot="1">
      <c r="A9" s="142"/>
      <c r="B9" s="142"/>
      <c r="C9" s="142"/>
      <c r="D9" s="142"/>
      <c r="E9" s="142"/>
      <c r="F9" s="142"/>
      <c r="G9" s="142"/>
    </row>
    <row r="10" spans="1:7" ht="12.75">
      <c r="A10" s="149"/>
      <c r="B10" s="150"/>
      <c r="C10" s="151"/>
      <c r="D10" s="151"/>
      <c r="E10" s="151"/>
      <c r="F10" s="151"/>
      <c r="G10" s="152"/>
    </row>
    <row r="11" spans="1:7" ht="18.75" customHeight="1">
      <c r="A11" s="149"/>
      <c r="B11" s="153" t="s">
        <v>509</v>
      </c>
      <c r="C11" s="154"/>
      <c r="D11" s="154"/>
      <c r="E11" s="154"/>
      <c r="F11" s="154"/>
      <c r="G11" s="155"/>
    </row>
    <row r="12" spans="1:7" ht="23.25" customHeight="1">
      <c r="A12" s="149"/>
      <c r="B12" s="179" t="s">
        <v>56</v>
      </c>
      <c r="C12" s="180"/>
      <c r="D12" s="180"/>
      <c r="E12" s="180"/>
      <c r="F12" s="180"/>
      <c r="G12" s="181"/>
    </row>
    <row r="13" spans="1:7" ht="20.25" customHeight="1">
      <c r="A13" s="149"/>
      <c r="B13" s="179" t="s">
        <v>117</v>
      </c>
      <c r="C13" s="180"/>
      <c r="D13" s="180"/>
      <c r="E13" s="180"/>
      <c r="F13" s="180"/>
      <c r="G13" s="181"/>
    </row>
    <row r="14" spans="1:7" ht="18.75" customHeight="1">
      <c r="A14" s="149"/>
      <c r="B14" s="179" t="s">
        <v>57</v>
      </c>
      <c r="C14" s="180"/>
      <c r="D14" s="180"/>
      <c r="E14" s="180"/>
      <c r="F14" s="180"/>
      <c r="G14" s="181"/>
    </row>
    <row r="15" spans="1:7" ht="12.75">
      <c r="A15" s="149"/>
      <c r="B15" s="182"/>
      <c r="C15" s="183"/>
      <c r="D15" s="183"/>
      <c r="E15" s="183"/>
      <c r="F15" s="183"/>
      <c r="G15" s="184"/>
    </row>
    <row r="16" spans="1:7" ht="14.25" customHeight="1">
      <c r="A16" s="149"/>
      <c r="B16" s="185" t="s">
        <v>531</v>
      </c>
      <c r="C16" s="186"/>
      <c r="D16" s="186"/>
      <c r="E16" s="186"/>
      <c r="F16" s="186"/>
      <c r="G16" s="187"/>
    </row>
    <row r="17" spans="1:7" ht="22.5" thickBot="1">
      <c r="A17" s="149"/>
      <c r="B17" s="188" t="s">
        <v>58</v>
      </c>
      <c r="C17" s="189"/>
      <c r="D17" s="189"/>
      <c r="E17" s="189"/>
      <c r="F17" s="189"/>
      <c r="G17" s="190"/>
    </row>
    <row r="18" spans="1:7" ht="15.75">
      <c r="A18" s="142"/>
      <c r="B18" s="142"/>
      <c r="C18" s="142"/>
      <c r="D18" s="142"/>
      <c r="E18" s="142"/>
      <c r="F18" s="142"/>
      <c r="G18" s="142"/>
    </row>
    <row r="19" spans="1:7" ht="20.25" customHeight="1" thickBot="1">
      <c r="A19" s="177" t="s">
        <v>532</v>
      </c>
      <c r="B19" s="177"/>
      <c r="C19" s="177"/>
      <c r="D19" s="177"/>
      <c r="E19" s="177"/>
      <c r="F19" s="177"/>
      <c r="G19" s="177"/>
    </row>
    <row r="20" spans="1:7" ht="42.75" customHeight="1" thickBot="1">
      <c r="A20" s="33"/>
      <c r="B20" s="36" t="s">
        <v>59</v>
      </c>
      <c r="C20" s="143" t="s">
        <v>60</v>
      </c>
      <c r="D20" s="145"/>
      <c r="E20" s="34"/>
      <c r="F20" s="36" t="s">
        <v>61</v>
      </c>
      <c r="G20" s="35" t="s">
        <v>62</v>
      </c>
    </row>
    <row r="21" spans="1:7" ht="43.5" customHeight="1">
      <c r="A21" s="149"/>
      <c r="B21" s="163" t="s">
        <v>63</v>
      </c>
      <c r="C21" s="166" t="s">
        <v>83</v>
      </c>
      <c r="D21" s="167"/>
      <c r="E21" s="174"/>
      <c r="F21" s="172" t="s">
        <v>47</v>
      </c>
      <c r="G21" s="173"/>
    </row>
    <row r="22" spans="1:7" ht="42.75" customHeight="1">
      <c r="A22" s="149"/>
      <c r="B22" s="164"/>
      <c r="C22" s="168"/>
      <c r="D22" s="169"/>
      <c r="E22" s="174"/>
      <c r="F22" s="158" t="s">
        <v>64</v>
      </c>
      <c r="G22" s="148"/>
    </row>
    <row r="23" spans="1:7" ht="17.25" customHeight="1">
      <c r="A23" s="149"/>
      <c r="B23" s="164"/>
      <c r="C23" s="168"/>
      <c r="D23" s="169"/>
      <c r="E23" s="174"/>
      <c r="F23" s="147"/>
      <c r="G23" s="148"/>
    </row>
    <row r="24" spans="1:7" ht="23.25" customHeight="1">
      <c r="A24" s="149"/>
      <c r="B24" s="164"/>
      <c r="C24" s="168"/>
      <c r="D24" s="169"/>
      <c r="E24" s="174"/>
      <c r="F24" s="159" t="s">
        <v>530</v>
      </c>
      <c r="G24" s="160"/>
    </row>
    <row r="25" spans="1:7" ht="83.25" customHeight="1">
      <c r="A25" s="149"/>
      <c r="B25" s="164"/>
      <c r="C25" s="168"/>
      <c r="D25" s="169"/>
      <c r="E25" s="174"/>
      <c r="F25" s="175" t="s">
        <v>529</v>
      </c>
      <c r="G25" s="176"/>
    </row>
    <row r="26" spans="1:7" ht="33" customHeight="1" thickBot="1">
      <c r="A26" s="149"/>
      <c r="B26" s="165"/>
      <c r="C26" s="170"/>
      <c r="D26" s="171"/>
      <c r="E26" s="174"/>
      <c r="F26" s="161" t="s">
        <v>82</v>
      </c>
      <c r="G26" s="162"/>
    </row>
    <row r="27" spans="1:7" ht="15.75">
      <c r="A27" s="142"/>
      <c r="B27" s="142"/>
      <c r="C27" s="142"/>
      <c r="D27" s="142"/>
      <c r="E27" s="142"/>
      <c r="F27" s="142"/>
      <c r="G27" s="142"/>
    </row>
    <row r="28" spans="1:7" ht="16.5" thickBot="1">
      <c r="A28" s="142"/>
      <c r="B28" s="142"/>
      <c r="C28" s="142"/>
      <c r="D28" s="142"/>
      <c r="E28" s="142"/>
      <c r="F28" s="142"/>
      <c r="G28" s="142"/>
    </row>
    <row r="29" spans="1:7" ht="30" customHeight="1" thickBot="1">
      <c r="A29" s="30"/>
      <c r="B29" s="31"/>
      <c r="C29" s="37" t="s">
        <v>65</v>
      </c>
      <c r="D29" s="143" t="s">
        <v>66</v>
      </c>
      <c r="E29" s="144"/>
      <c r="F29" s="144"/>
      <c r="G29" s="145"/>
    </row>
    <row r="30" spans="1:7" ht="32.25" customHeight="1" thickBot="1">
      <c r="A30" s="29"/>
      <c r="B30" s="32" t="s">
        <v>67</v>
      </c>
      <c r="C30" s="79">
        <v>77</v>
      </c>
      <c r="D30" s="139" t="s">
        <v>120</v>
      </c>
      <c r="E30" s="140"/>
      <c r="F30" s="140"/>
      <c r="G30" s="141"/>
    </row>
    <row r="31" spans="1:7" ht="27.75" customHeight="1" thickBot="1">
      <c r="A31" s="29"/>
      <c r="B31" s="32" t="s">
        <v>68</v>
      </c>
      <c r="C31" s="79">
        <v>10523612</v>
      </c>
      <c r="D31" s="139" t="s">
        <v>121</v>
      </c>
      <c r="E31" s="140"/>
      <c r="F31" s="140"/>
      <c r="G31" s="141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37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97" t="s">
        <v>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ht="30.75" customHeight="1">
      <c r="A2" s="200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201" t="s">
        <v>0</v>
      </c>
      <c r="N3" s="201"/>
      <c r="O3" s="6"/>
      <c r="P3" s="6"/>
      <c r="Q3" s="6"/>
      <c r="R3" s="6"/>
      <c r="S3" s="6"/>
      <c r="T3" s="6"/>
      <c r="U3" s="6"/>
    </row>
    <row r="4" spans="1:14" ht="15" customHeight="1">
      <c r="A4" s="202"/>
      <c r="B4" s="192" t="s">
        <v>8</v>
      </c>
      <c r="C4" s="192" t="s">
        <v>25</v>
      </c>
      <c r="D4" s="191" t="s">
        <v>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5.75" customHeight="1">
      <c r="A5" s="203"/>
      <c r="B5" s="192"/>
      <c r="C5" s="192"/>
      <c r="D5" s="192" t="s">
        <v>2</v>
      </c>
      <c r="E5" s="192"/>
      <c r="F5" s="192"/>
      <c r="G5" s="192"/>
      <c r="H5" s="192"/>
      <c r="I5" s="192"/>
      <c r="J5" s="192"/>
      <c r="K5" s="192"/>
      <c r="L5" s="192" t="s">
        <v>12</v>
      </c>
      <c r="M5" s="192" t="s">
        <v>9</v>
      </c>
      <c r="N5" s="192" t="s">
        <v>13</v>
      </c>
    </row>
    <row r="6" spans="1:14" ht="12.75">
      <c r="A6" s="203"/>
      <c r="B6" s="192"/>
      <c r="C6" s="192"/>
      <c r="D6" s="192" t="s">
        <v>25</v>
      </c>
      <c r="E6" s="193" t="s">
        <v>3</v>
      </c>
      <c r="F6" s="193"/>
      <c r="G6" s="193"/>
      <c r="H6" s="193"/>
      <c r="I6" s="193"/>
      <c r="J6" s="193"/>
      <c r="K6" s="193"/>
      <c r="L6" s="192"/>
      <c r="M6" s="192"/>
      <c r="N6" s="192"/>
    </row>
    <row r="7" spans="1:14" ht="26.25" customHeight="1">
      <c r="A7" s="203"/>
      <c r="B7" s="192"/>
      <c r="C7" s="192"/>
      <c r="D7" s="192"/>
      <c r="E7" s="194" t="s">
        <v>4</v>
      </c>
      <c r="F7" s="194"/>
      <c r="G7" s="204" t="s">
        <v>32</v>
      </c>
      <c r="H7" s="195" t="s">
        <v>49</v>
      </c>
      <c r="I7" s="192" t="s">
        <v>26</v>
      </c>
      <c r="J7" s="192" t="s">
        <v>50</v>
      </c>
      <c r="K7" s="192" t="s">
        <v>31</v>
      </c>
      <c r="L7" s="192"/>
      <c r="M7" s="192"/>
      <c r="N7" s="192"/>
    </row>
    <row r="8" spans="1:14" ht="77.25" customHeight="1">
      <c r="A8" s="203"/>
      <c r="B8" s="192"/>
      <c r="C8" s="192"/>
      <c r="D8" s="192"/>
      <c r="E8" s="7" t="s">
        <v>25</v>
      </c>
      <c r="F8" s="7" t="s">
        <v>21</v>
      </c>
      <c r="G8" s="205"/>
      <c r="H8" s="196"/>
      <c r="I8" s="192"/>
      <c r="J8" s="192"/>
      <c r="K8" s="192"/>
      <c r="L8" s="192"/>
      <c r="M8" s="192"/>
      <c r="N8" s="192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227645609</v>
      </c>
      <c r="D10" s="103">
        <v>184914548</v>
      </c>
      <c r="E10" s="103">
        <v>55276736</v>
      </c>
      <c r="F10" s="103">
        <v>8057677</v>
      </c>
      <c r="G10" s="103">
        <v>114758489</v>
      </c>
      <c r="H10" s="103">
        <v>114309998</v>
      </c>
      <c r="I10" s="103">
        <v>739883</v>
      </c>
      <c r="J10" s="103">
        <v>738746</v>
      </c>
      <c r="K10" s="103">
        <v>14139440</v>
      </c>
      <c r="L10" s="103">
        <v>26941821</v>
      </c>
      <c r="M10" s="103">
        <v>6695134</v>
      </c>
      <c r="N10" s="103">
        <v>9094106</v>
      </c>
      <c r="O10" s="119">
        <f>E10-F10</f>
        <v>47219059</v>
      </c>
      <c r="P10" s="119">
        <f>'Р2'!G10-'Р2'!H10</f>
        <v>16443694</v>
      </c>
      <c r="Q10" s="119">
        <f>SUM(O10:P10)</f>
        <v>63662753</v>
      </c>
    </row>
    <row r="11" spans="1:16" ht="35.25" customHeight="1">
      <c r="A11" s="109" t="s">
        <v>74</v>
      </c>
      <c r="B11" s="104" t="s">
        <v>123</v>
      </c>
      <c r="C11" s="103">
        <v>226401438</v>
      </c>
      <c r="D11" s="103">
        <v>183980883</v>
      </c>
      <c r="E11" s="103">
        <v>54977424</v>
      </c>
      <c r="F11" s="103">
        <v>8020387</v>
      </c>
      <c r="G11" s="103">
        <v>114186336</v>
      </c>
      <c r="H11" s="103">
        <v>113737879</v>
      </c>
      <c r="I11" s="103">
        <v>739594</v>
      </c>
      <c r="J11" s="103">
        <v>738458</v>
      </c>
      <c r="K11" s="103">
        <v>14077529</v>
      </c>
      <c r="L11" s="103">
        <v>26690011</v>
      </c>
      <c r="M11" s="103">
        <v>6660990</v>
      </c>
      <c r="N11" s="103">
        <v>9069554</v>
      </c>
      <c r="O11" s="119">
        <f>L10+'Р2'!N10</f>
        <v>33346855</v>
      </c>
      <c r="P11" s="119">
        <f>M10+'Р2'!O10</f>
        <v>8230702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146110329</v>
      </c>
      <c r="D13" s="103">
        <v>107552276</v>
      </c>
      <c r="E13" s="103">
        <v>31000411</v>
      </c>
      <c r="F13" s="103">
        <v>3732626</v>
      </c>
      <c r="G13" s="103">
        <v>69522020</v>
      </c>
      <c r="H13" s="103">
        <v>69235776</v>
      </c>
      <c r="I13" s="103">
        <v>530496</v>
      </c>
      <c r="J13" s="103">
        <v>529606</v>
      </c>
      <c r="K13" s="103">
        <v>6499349</v>
      </c>
      <c r="L13" s="103">
        <v>24642426</v>
      </c>
      <c r="M13" s="103">
        <v>5806044</v>
      </c>
      <c r="N13" s="103">
        <v>8109583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>
        <f>N10+'Р2'!P10</f>
        <v>11919864</v>
      </c>
    </row>
    <row r="15" spans="1:14" ht="41.25" customHeight="1">
      <c r="A15" s="111" t="s">
        <v>110</v>
      </c>
      <c r="B15" s="104" t="s">
        <v>126</v>
      </c>
      <c r="C15" s="103">
        <v>15689264</v>
      </c>
      <c r="D15" s="103">
        <v>14248260</v>
      </c>
      <c r="E15" s="103">
        <v>4270785</v>
      </c>
      <c r="F15" s="103">
        <v>638054</v>
      </c>
      <c r="G15" s="103">
        <v>9211593</v>
      </c>
      <c r="H15" s="103">
        <v>9196376</v>
      </c>
      <c r="I15" s="103">
        <v>358</v>
      </c>
      <c r="J15" s="103">
        <v>326</v>
      </c>
      <c r="K15" s="103">
        <v>765524</v>
      </c>
      <c r="L15" s="103">
        <v>545239</v>
      </c>
      <c r="M15" s="103">
        <v>76579</v>
      </c>
      <c r="N15" s="103">
        <v>819186</v>
      </c>
    </row>
    <row r="16" spans="1:14" ht="80.25" customHeight="1">
      <c r="A16" s="111" t="s">
        <v>109</v>
      </c>
      <c r="B16" s="104" t="s">
        <v>127</v>
      </c>
      <c r="C16" s="103">
        <v>18356299</v>
      </c>
      <c r="D16" s="103">
        <v>16559371</v>
      </c>
      <c r="E16" s="103">
        <v>3458204</v>
      </c>
      <c r="F16" s="103">
        <v>443430</v>
      </c>
      <c r="G16" s="103">
        <v>12153015</v>
      </c>
      <c r="H16" s="103">
        <v>12121246</v>
      </c>
      <c r="I16" s="103">
        <v>23186</v>
      </c>
      <c r="J16" s="103">
        <v>23048</v>
      </c>
      <c r="K16" s="103">
        <v>924966</v>
      </c>
      <c r="L16" s="103">
        <v>1317028</v>
      </c>
      <c r="M16" s="103">
        <v>451106</v>
      </c>
      <c r="N16" s="103">
        <v>28794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15340444</v>
      </c>
      <c r="D18" s="103">
        <v>13864753</v>
      </c>
      <c r="E18" s="103">
        <v>3070710</v>
      </c>
      <c r="F18" s="103">
        <v>405985</v>
      </c>
      <c r="G18" s="103">
        <v>10002189</v>
      </c>
      <c r="H18" s="103">
        <v>9971651</v>
      </c>
      <c r="I18" s="103">
        <v>23106</v>
      </c>
      <c r="J18" s="103">
        <v>22997</v>
      </c>
      <c r="K18" s="103">
        <v>768748</v>
      </c>
      <c r="L18" s="103">
        <v>1141955</v>
      </c>
      <c r="M18" s="103">
        <v>316988</v>
      </c>
      <c r="N18" s="103">
        <v>16748</v>
      </c>
    </row>
    <row r="19" spans="1:14" ht="25.5">
      <c r="A19" s="110" t="s">
        <v>75</v>
      </c>
      <c r="B19" s="104" t="s">
        <v>131</v>
      </c>
      <c r="C19" s="103">
        <v>80291109</v>
      </c>
      <c r="D19" s="103">
        <v>76428607</v>
      </c>
      <c r="E19" s="103">
        <v>23977013</v>
      </c>
      <c r="F19" s="103">
        <v>4287761</v>
      </c>
      <c r="G19" s="103">
        <v>44664316</v>
      </c>
      <c r="H19" s="103">
        <v>44502103</v>
      </c>
      <c r="I19" s="103">
        <v>209098</v>
      </c>
      <c r="J19" s="103">
        <v>208852</v>
      </c>
      <c r="K19" s="103">
        <v>7578180</v>
      </c>
      <c r="L19" s="103">
        <v>2047585</v>
      </c>
      <c r="M19" s="103">
        <v>854946</v>
      </c>
      <c r="N19" s="103">
        <v>959971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188325</v>
      </c>
      <c r="D21" s="103">
        <v>169236</v>
      </c>
      <c r="E21" s="103">
        <v>49900</v>
      </c>
      <c r="F21" s="103">
        <v>1414</v>
      </c>
      <c r="G21" s="103">
        <v>103931</v>
      </c>
      <c r="H21" s="103">
        <v>103931</v>
      </c>
      <c r="I21" s="103">
        <v>0</v>
      </c>
      <c r="J21" s="103">
        <v>0</v>
      </c>
      <c r="K21" s="103">
        <v>15405</v>
      </c>
      <c r="L21" s="103">
        <v>9741</v>
      </c>
      <c r="M21" s="103">
        <v>9348</v>
      </c>
      <c r="N21" s="103">
        <v>0</v>
      </c>
    </row>
    <row r="22" spans="1:14" ht="25.5">
      <c r="A22" s="111" t="s">
        <v>133</v>
      </c>
      <c r="B22" s="104" t="s">
        <v>134</v>
      </c>
      <c r="C22" s="103">
        <v>4137849</v>
      </c>
      <c r="D22" s="103">
        <v>4119196</v>
      </c>
      <c r="E22" s="103">
        <v>3457165</v>
      </c>
      <c r="F22" s="103">
        <v>1243687</v>
      </c>
      <c r="G22" s="103">
        <v>646008</v>
      </c>
      <c r="H22" s="103">
        <v>646008</v>
      </c>
      <c r="I22" s="103">
        <v>16023</v>
      </c>
      <c r="J22" s="103">
        <v>16023</v>
      </c>
      <c r="K22" s="103">
        <v>0</v>
      </c>
      <c r="L22" s="103">
        <v>9247</v>
      </c>
      <c r="M22" s="103">
        <v>9406</v>
      </c>
      <c r="N22" s="103">
        <v>0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456357</v>
      </c>
      <c r="D24" s="103">
        <v>437704</v>
      </c>
      <c r="E24" s="103">
        <v>421538</v>
      </c>
      <c r="F24" s="103">
        <v>421538</v>
      </c>
      <c r="G24" s="103">
        <v>16166</v>
      </c>
      <c r="H24" s="103">
        <v>16166</v>
      </c>
      <c r="I24" s="103">
        <v>0</v>
      </c>
      <c r="J24" s="103">
        <v>0</v>
      </c>
      <c r="K24" s="103">
        <v>0</v>
      </c>
      <c r="L24" s="103">
        <v>9247</v>
      </c>
      <c r="M24" s="103">
        <v>9406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3681492</v>
      </c>
      <c r="D25" s="103">
        <v>3681492</v>
      </c>
      <c r="E25" s="103">
        <v>3035627</v>
      </c>
      <c r="F25" s="103">
        <v>822149</v>
      </c>
      <c r="G25" s="103">
        <v>629842</v>
      </c>
      <c r="H25" s="103">
        <v>629842</v>
      </c>
      <c r="I25" s="103">
        <v>16023</v>
      </c>
      <c r="J25" s="103">
        <v>16023</v>
      </c>
      <c r="K25" s="103">
        <v>0</v>
      </c>
      <c r="L25" s="103">
        <v>0</v>
      </c>
      <c r="M25" s="103">
        <v>0</v>
      </c>
      <c r="N25" s="103">
        <v>0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43672407</v>
      </c>
      <c r="D27" s="103">
        <v>42360357</v>
      </c>
      <c r="E27" s="103">
        <v>12816356</v>
      </c>
      <c r="F27" s="103">
        <v>2143217</v>
      </c>
      <c r="G27" s="103">
        <v>23137682</v>
      </c>
      <c r="H27" s="103">
        <v>23009929</v>
      </c>
      <c r="I27" s="103">
        <v>25525</v>
      </c>
      <c r="J27" s="103">
        <v>25317</v>
      </c>
      <c r="K27" s="103">
        <v>6380794</v>
      </c>
      <c r="L27" s="103">
        <v>1016021</v>
      </c>
      <c r="M27" s="103">
        <v>213153</v>
      </c>
      <c r="N27" s="103">
        <v>82876</v>
      </c>
    </row>
    <row r="28" spans="1:14" ht="12.75">
      <c r="A28" s="112" t="s">
        <v>69</v>
      </c>
      <c r="B28" s="104" t="s">
        <v>142</v>
      </c>
      <c r="C28" s="103">
        <v>9206639</v>
      </c>
      <c r="D28" s="103">
        <v>8855969</v>
      </c>
      <c r="E28" s="103">
        <v>2106131</v>
      </c>
      <c r="F28" s="103">
        <v>299469</v>
      </c>
      <c r="G28" s="103">
        <v>6477711</v>
      </c>
      <c r="H28" s="103">
        <v>6472925</v>
      </c>
      <c r="I28" s="103">
        <v>8908</v>
      </c>
      <c r="J28" s="103">
        <v>8891</v>
      </c>
      <c r="K28" s="103">
        <v>263219</v>
      </c>
      <c r="L28" s="103">
        <v>253144</v>
      </c>
      <c r="M28" s="103">
        <v>73536</v>
      </c>
      <c r="N28" s="103">
        <v>23990</v>
      </c>
    </row>
    <row r="29" spans="1:14" ht="25.5">
      <c r="A29" s="112" t="s">
        <v>70</v>
      </c>
      <c r="B29" s="104" t="s">
        <v>143</v>
      </c>
      <c r="C29" s="103">
        <v>93326</v>
      </c>
      <c r="D29" s="103">
        <v>93192</v>
      </c>
      <c r="E29" s="103">
        <v>88009</v>
      </c>
      <c r="F29" s="103">
        <v>8801</v>
      </c>
      <c r="G29" s="103">
        <v>5180</v>
      </c>
      <c r="H29" s="103">
        <v>5180</v>
      </c>
      <c r="I29" s="103">
        <v>0</v>
      </c>
      <c r="J29" s="103">
        <v>0</v>
      </c>
      <c r="K29" s="103">
        <v>3</v>
      </c>
      <c r="L29" s="103">
        <v>12</v>
      </c>
      <c r="M29" s="103">
        <v>3</v>
      </c>
      <c r="N29" s="103">
        <v>119</v>
      </c>
    </row>
    <row r="30" spans="1:14" ht="25.5">
      <c r="A30" s="112" t="s">
        <v>71</v>
      </c>
      <c r="B30" s="104" t="s">
        <v>144</v>
      </c>
      <c r="C30" s="103">
        <v>366245</v>
      </c>
      <c r="D30" s="103">
        <v>352104</v>
      </c>
      <c r="E30" s="103">
        <v>206009</v>
      </c>
      <c r="F30" s="103">
        <v>21240</v>
      </c>
      <c r="G30" s="103">
        <v>146092</v>
      </c>
      <c r="H30" s="103">
        <v>146092</v>
      </c>
      <c r="I30" s="103">
        <v>0</v>
      </c>
      <c r="J30" s="103">
        <v>0</v>
      </c>
      <c r="K30" s="103">
        <v>3</v>
      </c>
      <c r="L30" s="103">
        <v>3148</v>
      </c>
      <c r="M30" s="103">
        <v>10993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33936223</v>
      </c>
      <c r="D31" s="103">
        <v>32993292</v>
      </c>
      <c r="E31" s="103">
        <v>10415763</v>
      </c>
      <c r="F31" s="103">
        <v>1813587</v>
      </c>
      <c r="G31" s="103">
        <v>16459369</v>
      </c>
      <c r="H31" s="103">
        <v>16336402</v>
      </c>
      <c r="I31" s="103">
        <v>591</v>
      </c>
      <c r="J31" s="103">
        <v>403</v>
      </c>
      <c r="K31" s="103">
        <v>6117569</v>
      </c>
      <c r="L31" s="103">
        <v>755625</v>
      </c>
      <c r="M31" s="103">
        <v>128611</v>
      </c>
      <c r="N31" s="103">
        <v>58695</v>
      </c>
    </row>
    <row r="32" spans="1:14" ht="38.25">
      <c r="A32" s="113" t="s">
        <v>111</v>
      </c>
      <c r="B32" s="104" t="s">
        <v>146</v>
      </c>
      <c r="C32" s="103">
        <v>11877235</v>
      </c>
      <c r="D32" s="103">
        <v>11693868</v>
      </c>
      <c r="E32" s="103">
        <v>2090749</v>
      </c>
      <c r="F32" s="103">
        <v>354697</v>
      </c>
      <c r="G32" s="103">
        <v>3663003</v>
      </c>
      <c r="H32" s="103">
        <v>3601333</v>
      </c>
      <c r="I32" s="103">
        <v>0</v>
      </c>
      <c r="J32" s="103">
        <v>0</v>
      </c>
      <c r="K32" s="103">
        <v>5940116</v>
      </c>
      <c r="L32" s="103">
        <v>154158</v>
      </c>
      <c r="M32" s="103">
        <v>952</v>
      </c>
      <c r="N32" s="103">
        <v>28257</v>
      </c>
    </row>
    <row r="33" spans="1:14" ht="12.75">
      <c r="A33" s="112" t="s">
        <v>77</v>
      </c>
      <c r="B33" s="104" t="s">
        <v>147</v>
      </c>
      <c r="C33" s="103">
        <v>69974</v>
      </c>
      <c r="D33" s="103">
        <v>65800</v>
      </c>
      <c r="E33" s="103">
        <v>444</v>
      </c>
      <c r="F33" s="103">
        <v>120</v>
      </c>
      <c r="G33" s="103">
        <v>49330</v>
      </c>
      <c r="H33" s="103">
        <v>49330</v>
      </c>
      <c r="I33" s="103">
        <v>16026</v>
      </c>
      <c r="J33" s="103">
        <v>16023</v>
      </c>
      <c r="K33" s="103">
        <v>0</v>
      </c>
      <c r="L33" s="103">
        <v>4092</v>
      </c>
      <c r="M33" s="103">
        <v>10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28842187</v>
      </c>
      <c r="D34" s="103">
        <v>26842025</v>
      </c>
      <c r="E34" s="103">
        <v>6755965</v>
      </c>
      <c r="F34" s="103">
        <v>758973</v>
      </c>
      <c r="G34" s="103">
        <v>18779372</v>
      </c>
      <c r="H34" s="103">
        <v>18744936</v>
      </c>
      <c r="I34" s="103">
        <v>183576</v>
      </c>
      <c r="J34" s="103">
        <v>183535</v>
      </c>
      <c r="K34" s="103">
        <v>1123112</v>
      </c>
      <c r="L34" s="103">
        <v>816793</v>
      </c>
      <c r="M34" s="103">
        <v>318065</v>
      </c>
      <c r="N34" s="103">
        <v>865304</v>
      </c>
    </row>
    <row r="35" spans="1:14" ht="18" customHeight="1">
      <c r="A35" s="130" t="s">
        <v>149</v>
      </c>
      <c r="B35" s="104" t="s">
        <v>150</v>
      </c>
      <c r="C35" s="103">
        <v>28652614</v>
      </c>
      <c r="D35" s="103">
        <v>26652715</v>
      </c>
      <c r="E35" s="103">
        <v>6755965</v>
      </c>
      <c r="F35" s="103">
        <v>758973</v>
      </c>
      <c r="G35" s="103">
        <v>18773344</v>
      </c>
      <c r="H35" s="103">
        <v>18738908</v>
      </c>
      <c r="I35" s="103">
        <v>183576</v>
      </c>
      <c r="J35" s="103">
        <v>183535</v>
      </c>
      <c r="K35" s="103">
        <v>939830</v>
      </c>
      <c r="L35" s="103">
        <v>816793</v>
      </c>
      <c r="M35" s="103">
        <v>318065</v>
      </c>
      <c r="N35" s="103">
        <v>865041</v>
      </c>
    </row>
    <row r="36" spans="1:14" ht="46.5" customHeight="1">
      <c r="A36" s="130" t="s">
        <v>111</v>
      </c>
      <c r="B36" s="104" t="s">
        <v>151</v>
      </c>
      <c r="C36" s="103">
        <v>3629208</v>
      </c>
      <c r="D36" s="103">
        <v>3393688</v>
      </c>
      <c r="E36" s="103">
        <v>916785</v>
      </c>
      <c r="F36" s="103">
        <v>122333</v>
      </c>
      <c r="G36" s="103">
        <v>2177490</v>
      </c>
      <c r="H36" s="103">
        <v>2171386</v>
      </c>
      <c r="I36" s="103">
        <v>325</v>
      </c>
      <c r="J36" s="103">
        <v>325</v>
      </c>
      <c r="K36" s="103">
        <v>299088</v>
      </c>
      <c r="L36" s="103">
        <v>62676</v>
      </c>
      <c r="M36" s="103">
        <v>2806</v>
      </c>
      <c r="N36" s="103">
        <v>170038</v>
      </c>
    </row>
    <row r="37" spans="1:14" ht="24" customHeight="1">
      <c r="A37" s="112" t="s">
        <v>152</v>
      </c>
      <c r="B37" s="104" t="s">
        <v>153</v>
      </c>
      <c r="C37" s="103">
        <v>189573</v>
      </c>
      <c r="D37" s="103">
        <v>189310</v>
      </c>
      <c r="E37" s="103">
        <v>0</v>
      </c>
      <c r="F37" s="103">
        <v>0</v>
      </c>
      <c r="G37" s="103">
        <v>6028</v>
      </c>
      <c r="H37" s="103">
        <v>6028</v>
      </c>
      <c r="I37" s="103">
        <v>0</v>
      </c>
      <c r="J37" s="103">
        <v>0</v>
      </c>
      <c r="K37" s="103">
        <v>183282</v>
      </c>
      <c r="L37" s="103">
        <v>0</v>
      </c>
      <c r="M37" s="103">
        <v>0</v>
      </c>
      <c r="N37" s="103">
        <v>263</v>
      </c>
    </row>
    <row r="38" spans="1:14" s="39" customFormat="1" ht="25.5">
      <c r="A38" s="111" t="s">
        <v>154</v>
      </c>
      <c r="B38" s="104" t="s">
        <v>155</v>
      </c>
      <c r="C38" s="103">
        <v>3520315</v>
      </c>
      <c r="D38" s="103">
        <v>3003593</v>
      </c>
      <c r="E38" s="103">
        <v>898071</v>
      </c>
      <c r="F38" s="103">
        <v>140590</v>
      </c>
      <c r="G38" s="103">
        <v>2046653</v>
      </c>
      <c r="H38" s="103">
        <v>2046629</v>
      </c>
      <c r="I38" s="103">
        <v>0</v>
      </c>
      <c r="J38" s="103">
        <v>0</v>
      </c>
      <c r="K38" s="103">
        <v>58869</v>
      </c>
      <c r="L38" s="103">
        <v>199875</v>
      </c>
      <c r="M38" s="103">
        <v>304984</v>
      </c>
      <c r="N38" s="103">
        <v>11863</v>
      </c>
    </row>
    <row r="39" spans="1:14" ht="51">
      <c r="A39" s="112" t="s">
        <v>42</v>
      </c>
      <c r="B39" s="104" t="s">
        <v>156</v>
      </c>
      <c r="C39" s="103">
        <v>3518739</v>
      </c>
      <c r="D39" s="103">
        <v>3002027</v>
      </c>
      <c r="E39" s="103">
        <v>896531</v>
      </c>
      <c r="F39" s="103">
        <v>140174</v>
      </c>
      <c r="G39" s="103">
        <v>2046627</v>
      </c>
      <c r="H39" s="103">
        <v>2046603</v>
      </c>
      <c r="I39" s="103">
        <v>0</v>
      </c>
      <c r="J39" s="103">
        <v>0</v>
      </c>
      <c r="K39" s="103">
        <v>58869</v>
      </c>
      <c r="L39" s="103">
        <v>199865</v>
      </c>
      <c r="M39" s="103">
        <v>304984</v>
      </c>
      <c r="N39" s="103">
        <v>11863</v>
      </c>
    </row>
    <row r="40" spans="1:14" ht="27.75" customHeight="1">
      <c r="A40" s="112" t="s">
        <v>157</v>
      </c>
      <c r="B40" s="104" t="s">
        <v>158</v>
      </c>
      <c r="C40" s="103">
        <v>1576</v>
      </c>
      <c r="D40" s="103">
        <v>1566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10</v>
      </c>
      <c r="M40" s="103">
        <v>0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1703584</v>
      </c>
      <c r="D41" s="103">
        <v>1354865</v>
      </c>
      <c r="E41" s="103">
        <v>422336</v>
      </c>
      <c r="F41" s="103">
        <v>105646</v>
      </c>
      <c r="G41" s="103">
        <v>842963</v>
      </c>
      <c r="H41" s="103">
        <v>842628</v>
      </c>
      <c r="I41" s="103">
        <v>289</v>
      </c>
      <c r="J41" s="103">
        <v>288</v>
      </c>
      <c r="K41" s="103">
        <v>89277</v>
      </c>
      <c r="L41" s="103">
        <v>275540</v>
      </c>
      <c r="M41" s="103">
        <v>43098</v>
      </c>
      <c r="N41" s="103">
        <v>30081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459413</v>
      </c>
      <c r="D43" s="103">
        <v>421200</v>
      </c>
      <c r="E43" s="103">
        <v>123024</v>
      </c>
      <c r="F43" s="103">
        <v>68356</v>
      </c>
      <c r="G43" s="103">
        <v>270810</v>
      </c>
      <c r="H43" s="103">
        <v>270509</v>
      </c>
      <c r="I43" s="103">
        <v>0</v>
      </c>
      <c r="J43" s="103">
        <v>0</v>
      </c>
      <c r="K43" s="103">
        <v>27366</v>
      </c>
      <c r="L43" s="103">
        <v>23730</v>
      </c>
      <c r="M43" s="103">
        <v>8954</v>
      </c>
      <c r="N43" s="103">
        <v>5529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389813</v>
      </c>
      <c r="D45" s="103">
        <v>360739</v>
      </c>
      <c r="E45" s="103">
        <v>115349</v>
      </c>
      <c r="F45" s="103">
        <v>63620</v>
      </c>
      <c r="G45" s="103">
        <v>225452</v>
      </c>
      <c r="H45" s="103">
        <v>225151</v>
      </c>
      <c r="I45" s="103">
        <v>0</v>
      </c>
      <c r="J45" s="103">
        <v>0</v>
      </c>
      <c r="K45" s="103">
        <v>19938</v>
      </c>
      <c r="L45" s="103">
        <v>19777</v>
      </c>
      <c r="M45" s="103">
        <v>7350</v>
      </c>
      <c r="N45" s="103">
        <v>1947</v>
      </c>
    </row>
    <row r="46" spans="1:14" ht="38.25">
      <c r="A46" s="110" t="s">
        <v>164</v>
      </c>
      <c r="B46" s="104" t="s">
        <v>165</v>
      </c>
      <c r="C46" s="103">
        <v>4595</v>
      </c>
      <c r="D46" s="103">
        <v>4036</v>
      </c>
      <c r="E46" s="103">
        <v>25</v>
      </c>
      <c r="F46" s="103">
        <v>4</v>
      </c>
      <c r="G46" s="103">
        <v>3254</v>
      </c>
      <c r="H46" s="103">
        <v>3254</v>
      </c>
      <c r="I46" s="103">
        <v>0</v>
      </c>
      <c r="J46" s="103">
        <v>0</v>
      </c>
      <c r="K46" s="103">
        <v>757</v>
      </c>
      <c r="L46" s="103">
        <v>154</v>
      </c>
      <c r="M46" s="103">
        <v>53</v>
      </c>
      <c r="N46" s="103">
        <v>352</v>
      </c>
    </row>
    <row r="47" spans="1:14" ht="25.5">
      <c r="A47" s="110" t="s">
        <v>79</v>
      </c>
      <c r="B47" s="104" t="s">
        <v>166</v>
      </c>
      <c r="C47" s="103">
        <v>230567</v>
      </c>
      <c r="D47" s="103">
        <v>8778</v>
      </c>
      <c r="E47" s="103">
        <v>0</v>
      </c>
      <c r="F47" s="103">
        <v>0</v>
      </c>
      <c r="G47" s="103">
        <v>1141</v>
      </c>
      <c r="H47" s="103">
        <v>1141</v>
      </c>
      <c r="I47" s="103">
        <v>0</v>
      </c>
      <c r="J47" s="103">
        <v>0</v>
      </c>
      <c r="K47" s="103">
        <v>7637</v>
      </c>
      <c r="L47" s="103">
        <v>180865</v>
      </c>
      <c r="M47" s="103">
        <v>24031</v>
      </c>
      <c r="N47" s="103">
        <v>16893</v>
      </c>
    </row>
    <row r="48" spans="1:14" ht="38.25">
      <c r="A48" s="110" t="s">
        <v>78</v>
      </c>
      <c r="B48" s="104" t="s">
        <v>167</v>
      </c>
      <c r="C48" s="103">
        <v>419708</v>
      </c>
      <c r="D48" s="103">
        <v>408526</v>
      </c>
      <c r="E48" s="103">
        <v>84018</v>
      </c>
      <c r="F48" s="103">
        <v>13428</v>
      </c>
      <c r="G48" s="103">
        <v>319646</v>
      </c>
      <c r="H48" s="103">
        <v>319646</v>
      </c>
      <c r="I48" s="103">
        <v>289</v>
      </c>
      <c r="J48" s="103">
        <v>288</v>
      </c>
      <c r="K48" s="103">
        <v>4573</v>
      </c>
      <c r="L48" s="103">
        <v>8545</v>
      </c>
      <c r="M48" s="103">
        <v>3</v>
      </c>
      <c r="N48" s="103">
        <v>2634</v>
      </c>
    </row>
    <row r="49" spans="1:14" ht="51">
      <c r="A49" s="110" t="s">
        <v>85</v>
      </c>
      <c r="B49" s="104" t="s">
        <v>168</v>
      </c>
      <c r="C49" s="103">
        <v>589301</v>
      </c>
      <c r="D49" s="103">
        <v>512325</v>
      </c>
      <c r="E49" s="103">
        <v>215269</v>
      </c>
      <c r="F49" s="103">
        <v>23858</v>
      </c>
      <c r="G49" s="103">
        <v>248112</v>
      </c>
      <c r="H49" s="103">
        <v>248078</v>
      </c>
      <c r="I49" s="103">
        <v>0</v>
      </c>
      <c r="J49" s="103">
        <v>0</v>
      </c>
      <c r="K49" s="103">
        <v>48944</v>
      </c>
      <c r="L49" s="103">
        <v>62246</v>
      </c>
      <c r="M49" s="103">
        <v>10057</v>
      </c>
      <c r="N49" s="103">
        <v>4673</v>
      </c>
    </row>
    <row r="50" spans="1:14" ht="38.25">
      <c r="A50" s="109" t="s">
        <v>454</v>
      </c>
      <c r="B50" s="104" t="s">
        <v>455</v>
      </c>
      <c r="C50" s="103">
        <v>48523889</v>
      </c>
      <c r="D50" s="103">
        <v>47307948</v>
      </c>
      <c r="E50" s="103">
        <v>16747588</v>
      </c>
      <c r="F50" s="103">
        <v>2118390</v>
      </c>
      <c r="G50" s="103">
        <v>26339632</v>
      </c>
      <c r="H50" s="103">
        <v>26308061</v>
      </c>
      <c r="I50" s="103">
        <v>157</v>
      </c>
      <c r="J50" s="103">
        <v>126</v>
      </c>
      <c r="K50" s="103">
        <v>4220571</v>
      </c>
      <c r="L50" s="103">
        <v>387578</v>
      </c>
      <c r="M50" s="103">
        <v>179770</v>
      </c>
      <c r="N50" s="103">
        <v>648593</v>
      </c>
    </row>
    <row r="51" spans="1:14" ht="12.75">
      <c r="A51" s="108" t="s">
        <v>41</v>
      </c>
      <c r="B51" s="104" t="s">
        <v>169</v>
      </c>
      <c r="C51" s="103">
        <v>958195646</v>
      </c>
      <c r="D51" s="103">
        <v>815834249</v>
      </c>
      <c r="E51" s="103">
        <v>244651440</v>
      </c>
      <c r="F51" s="103">
        <v>37030600</v>
      </c>
      <c r="G51" s="103">
        <v>497912822</v>
      </c>
      <c r="H51" s="103">
        <v>496065151</v>
      </c>
      <c r="I51" s="103">
        <v>2717029</v>
      </c>
      <c r="J51" s="103">
        <v>2712810</v>
      </c>
      <c r="K51" s="103">
        <v>70552958</v>
      </c>
      <c r="L51" s="103">
        <v>88594947</v>
      </c>
      <c r="M51" s="103">
        <v>22839425</v>
      </c>
      <c r="N51" s="103">
        <v>30927025</v>
      </c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4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6" t="s">
        <v>30</v>
      </c>
      <c r="P1" s="207"/>
    </row>
    <row r="2" spans="1:16" s="20" customFormat="1" ht="34.5" customHeight="1">
      <c r="A2" s="210" t="s">
        <v>115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1" t="s">
        <v>0</v>
      </c>
      <c r="P3" s="211"/>
    </row>
    <row r="4" spans="1:16" ht="14.25" customHeight="1">
      <c r="A4" s="192"/>
      <c r="B4" s="192" t="s">
        <v>8</v>
      </c>
      <c r="C4" s="192" t="s">
        <v>15</v>
      </c>
      <c r="D4" s="192"/>
      <c r="E4" s="192"/>
      <c r="F4" s="192" t="s">
        <v>16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" customHeight="1">
      <c r="A5" s="192"/>
      <c r="B5" s="192"/>
      <c r="C5" s="192"/>
      <c r="D5" s="192"/>
      <c r="E5" s="192"/>
      <c r="F5" s="192" t="s">
        <v>2</v>
      </c>
      <c r="G5" s="192"/>
      <c r="H5" s="192"/>
      <c r="I5" s="192"/>
      <c r="J5" s="192"/>
      <c r="K5" s="192"/>
      <c r="L5" s="192"/>
      <c r="M5" s="192"/>
      <c r="N5" s="192" t="s">
        <v>23</v>
      </c>
      <c r="O5" s="192" t="s">
        <v>9</v>
      </c>
      <c r="P5" s="192" t="s">
        <v>10</v>
      </c>
    </row>
    <row r="6" spans="1:16" ht="12.75">
      <c r="A6" s="192"/>
      <c r="B6" s="192"/>
      <c r="C6" s="192"/>
      <c r="D6" s="192"/>
      <c r="E6" s="192"/>
      <c r="F6" s="192" t="s">
        <v>17</v>
      </c>
      <c r="G6" s="192" t="s">
        <v>3</v>
      </c>
      <c r="H6" s="192"/>
      <c r="I6" s="192"/>
      <c r="J6" s="192"/>
      <c r="K6" s="192"/>
      <c r="L6" s="192"/>
      <c r="M6" s="192"/>
      <c r="N6" s="192"/>
      <c r="O6" s="192"/>
      <c r="P6" s="192"/>
    </row>
    <row r="7" spans="1:16" ht="34.5" customHeight="1">
      <c r="A7" s="192"/>
      <c r="B7" s="192"/>
      <c r="C7" s="192" t="s">
        <v>20</v>
      </c>
      <c r="D7" s="192" t="s">
        <v>7</v>
      </c>
      <c r="E7" s="192"/>
      <c r="F7" s="192"/>
      <c r="G7" s="192" t="s">
        <v>4</v>
      </c>
      <c r="H7" s="192"/>
      <c r="I7" s="192" t="s">
        <v>24</v>
      </c>
      <c r="J7" s="212" t="s">
        <v>51</v>
      </c>
      <c r="K7" s="192" t="s">
        <v>18</v>
      </c>
      <c r="L7" s="192" t="s">
        <v>52</v>
      </c>
      <c r="M7" s="192" t="s">
        <v>11</v>
      </c>
      <c r="N7" s="192"/>
      <c r="O7" s="192"/>
      <c r="P7" s="192"/>
    </row>
    <row r="8" spans="1:16" ht="68.25" customHeight="1">
      <c r="A8" s="192"/>
      <c r="B8" s="192"/>
      <c r="C8" s="192"/>
      <c r="D8" s="7" t="s">
        <v>19</v>
      </c>
      <c r="E8" s="7" t="s">
        <v>22</v>
      </c>
      <c r="F8" s="192"/>
      <c r="G8" s="7" t="s">
        <v>20</v>
      </c>
      <c r="H8" s="7" t="s">
        <v>21</v>
      </c>
      <c r="I8" s="192"/>
      <c r="J8" s="212"/>
      <c r="K8" s="192"/>
      <c r="L8" s="192"/>
      <c r="M8" s="192"/>
      <c r="N8" s="192"/>
      <c r="O8" s="192"/>
      <c r="P8" s="192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456</v>
      </c>
      <c r="C10" s="103">
        <v>76199730</v>
      </c>
      <c r="D10" s="103">
        <v>61036287</v>
      </c>
      <c r="E10" s="103">
        <v>15163443</v>
      </c>
      <c r="F10" s="103">
        <v>65433370</v>
      </c>
      <c r="G10" s="103">
        <v>19741828</v>
      </c>
      <c r="H10" s="103">
        <v>3298134</v>
      </c>
      <c r="I10" s="103">
        <v>37376686</v>
      </c>
      <c r="J10" s="103">
        <v>37261043</v>
      </c>
      <c r="K10" s="103">
        <v>39049</v>
      </c>
      <c r="L10" s="103">
        <v>38420</v>
      </c>
      <c r="M10" s="103">
        <v>8275807</v>
      </c>
      <c r="N10" s="103">
        <v>6405034</v>
      </c>
      <c r="O10" s="103">
        <v>1535568</v>
      </c>
      <c r="P10" s="103">
        <v>2825758</v>
      </c>
    </row>
    <row r="11" spans="1:16" ht="17.25" customHeight="1">
      <c r="A11" s="109" t="s">
        <v>75</v>
      </c>
      <c r="B11" s="104" t="s">
        <v>457</v>
      </c>
      <c r="C11" s="103">
        <v>25802549</v>
      </c>
      <c r="D11" s="103">
        <v>18541634</v>
      </c>
      <c r="E11" s="103">
        <v>7260915</v>
      </c>
      <c r="F11" s="103">
        <v>25111531</v>
      </c>
      <c r="G11" s="103">
        <v>8487152</v>
      </c>
      <c r="H11" s="103">
        <v>1418859</v>
      </c>
      <c r="I11" s="103">
        <v>13260127</v>
      </c>
      <c r="J11" s="103">
        <v>13222151</v>
      </c>
      <c r="K11" s="103">
        <v>13032</v>
      </c>
      <c r="L11" s="103">
        <v>12897</v>
      </c>
      <c r="M11" s="103">
        <v>3351220</v>
      </c>
      <c r="N11" s="103">
        <v>296764</v>
      </c>
      <c r="O11" s="103">
        <v>213443</v>
      </c>
      <c r="P11" s="103">
        <v>180811</v>
      </c>
    </row>
    <row r="12" spans="1:16" ht="36" customHeight="1">
      <c r="A12" s="110" t="s">
        <v>35</v>
      </c>
      <c r="B12" s="104" t="s">
        <v>458</v>
      </c>
      <c r="C12" s="103">
        <v>142267</v>
      </c>
      <c r="D12" s="103">
        <v>138090</v>
      </c>
      <c r="E12" s="103">
        <v>4177</v>
      </c>
      <c r="F12" s="103">
        <v>133705</v>
      </c>
      <c r="G12" s="103">
        <v>40582</v>
      </c>
      <c r="H12" s="103">
        <v>2019</v>
      </c>
      <c r="I12" s="103">
        <v>84640</v>
      </c>
      <c r="J12" s="103">
        <v>84640</v>
      </c>
      <c r="K12" s="103">
        <v>0</v>
      </c>
      <c r="L12" s="103">
        <v>0</v>
      </c>
      <c r="M12" s="103">
        <v>8483</v>
      </c>
      <c r="N12" s="103">
        <v>4207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459</v>
      </c>
      <c r="C13" s="103">
        <v>621563</v>
      </c>
      <c r="D13" s="103">
        <v>402678</v>
      </c>
      <c r="E13" s="103">
        <v>218885</v>
      </c>
      <c r="F13" s="103">
        <v>621563</v>
      </c>
      <c r="G13" s="103">
        <v>311605</v>
      </c>
      <c r="H13" s="103">
        <v>83571</v>
      </c>
      <c r="I13" s="103">
        <v>300087</v>
      </c>
      <c r="J13" s="103">
        <v>300087</v>
      </c>
      <c r="K13" s="103">
        <v>506</v>
      </c>
      <c r="L13" s="103">
        <v>506</v>
      </c>
      <c r="M13" s="103">
        <v>9365</v>
      </c>
      <c r="N13" s="103">
        <v>0</v>
      </c>
      <c r="O13" s="103">
        <v>0</v>
      </c>
      <c r="P13" s="103">
        <v>0</v>
      </c>
    </row>
    <row r="14" spans="1:16" ht="21.75" customHeight="1">
      <c r="A14" s="111" t="s">
        <v>135</v>
      </c>
      <c r="B14" s="104" t="s">
        <v>460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461</v>
      </c>
      <c r="C15" s="103">
        <v>621563</v>
      </c>
      <c r="D15" s="103">
        <v>402678</v>
      </c>
      <c r="E15" s="103">
        <v>218885</v>
      </c>
      <c r="F15" s="103">
        <v>621563</v>
      </c>
      <c r="G15" s="103">
        <v>311605</v>
      </c>
      <c r="H15" s="103">
        <v>83571</v>
      </c>
      <c r="I15" s="103">
        <v>300087</v>
      </c>
      <c r="J15" s="103">
        <v>300087</v>
      </c>
      <c r="K15" s="103">
        <v>506</v>
      </c>
      <c r="L15" s="103">
        <v>506</v>
      </c>
      <c r="M15" s="103">
        <v>9365</v>
      </c>
      <c r="N15" s="103">
        <v>0</v>
      </c>
      <c r="O15" s="103">
        <v>0</v>
      </c>
      <c r="P15" s="103">
        <v>0</v>
      </c>
    </row>
    <row r="16" spans="1:16" s="22" customFormat="1" ht="38.25">
      <c r="A16" s="110" t="s">
        <v>54</v>
      </c>
      <c r="B16" s="104" t="s">
        <v>462</v>
      </c>
      <c r="C16" s="103">
        <v>17273431</v>
      </c>
      <c r="D16" s="103">
        <v>12579492</v>
      </c>
      <c r="E16" s="103">
        <v>4693939</v>
      </c>
      <c r="F16" s="103">
        <v>17084904</v>
      </c>
      <c r="G16" s="103">
        <v>5795693</v>
      </c>
      <c r="H16" s="103">
        <v>1038502</v>
      </c>
      <c r="I16" s="103">
        <v>8365689</v>
      </c>
      <c r="J16" s="103">
        <v>8332742</v>
      </c>
      <c r="K16" s="103">
        <v>1299</v>
      </c>
      <c r="L16" s="103">
        <v>1196</v>
      </c>
      <c r="M16" s="103">
        <v>2922223</v>
      </c>
      <c r="N16" s="103">
        <v>117355</v>
      </c>
      <c r="O16" s="103">
        <v>50491</v>
      </c>
      <c r="P16" s="103">
        <v>20681</v>
      </c>
    </row>
    <row r="17" spans="1:16" s="22" customFormat="1" ht="26.25" customHeight="1">
      <c r="A17" s="111" t="s">
        <v>69</v>
      </c>
      <c r="B17" s="104" t="s">
        <v>463</v>
      </c>
      <c r="C17" s="103">
        <v>2911942</v>
      </c>
      <c r="D17" s="103">
        <v>2123657</v>
      </c>
      <c r="E17" s="103">
        <v>788285</v>
      </c>
      <c r="F17" s="103">
        <v>2872363</v>
      </c>
      <c r="G17" s="103">
        <v>966104</v>
      </c>
      <c r="H17" s="103">
        <v>147717</v>
      </c>
      <c r="I17" s="103">
        <v>1685082</v>
      </c>
      <c r="J17" s="103">
        <v>1684304</v>
      </c>
      <c r="K17" s="103">
        <v>632</v>
      </c>
      <c r="L17" s="103">
        <v>627</v>
      </c>
      <c r="M17" s="103">
        <v>220545</v>
      </c>
      <c r="N17" s="103">
        <v>19016</v>
      </c>
      <c r="O17" s="103">
        <v>13157</v>
      </c>
      <c r="P17" s="103">
        <v>7406</v>
      </c>
    </row>
    <row r="18" spans="1:16" s="22" customFormat="1" ht="26.25" customHeight="1">
      <c r="A18" s="111" t="s">
        <v>70</v>
      </c>
      <c r="B18" s="104" t="s">
        <v>464</v>
      </c>
      <c r="C18" s="103">
        <v>49432</v>
      </c>
      <c r="D18" s="103">
        <v>30831</v>
      </c>
      <c r="E18" s="103">
        <v>18601</v>
      </c>
      <c r="F18" s="103">
        <v>49408</v>
      </c>
      <c r="G18" s="103">
        <v>46917</v>
      </c>
      <c r="H18" s="103">
        <v>4454</v>
      </c>
      <c r="I18" s="103">
        <v>2489</v>
      </c>
      <c r="J18" s="103">
        <v>2489</v>
      </c>
      <c r="K18" s="103">
        <v>0</v>
      </c>
      <c r="L18" s="103">
        <v>0</v>
      </c>
      <c r="M18" s="103">
        <v>2</v>
      </c>
      <c r="N18" s="103">
        <v>7</v>
      </c>
      <c r="O18" s="103">
        <v>0</v>
      </c>
      <c r="P18" s="103">
        <v>17</v>
      </c>
    </row>
    <row r="19" spans="1:16" ht="26.25" customHeight="1">
      <c r="A19" s="111" t="s">
        <v>71</v>
      </c>
      <c r="B19" s="104" t="s">
        <v>465</v>
      </c>
      <c r="C19" s="103">
        <v>59495</v>
      </c>
      <c r="D19" s="103">
        <v>51538</v>
      </c>
      <c r="E19" s="103">
        <v>7957</v>
      </c>
      <c r="F19" s="103">
        <v>57397</v>
      </c>
      <c r="G19" s="103">
        <v>10078</v>
      </c>
      <c r="H19" s="103">
        <v>435</v>
      </c>
      <c r="I19" s="103">
        <v>37295</v>
      </c>
      <c r="J19" s="103">
        <v>37295</v>
      </c>
      <c r="K19" s="103">
        <v>0</v>
      </c>
      <c r="L19" s="103">
        <v>0</v>
      </c>
      <c r="M19" s="103">
        <v>10024</v>
      </c>
      <c r="N19" s="103">
        <v>1505</v>
      </c>
      <c r="O19" s="103">
        <v>592</v>
      </c>
      <c r="P19" s="103">
        <v>1</v>
      </c>
    </row>
    <row r="20" spans="1:16" ht="26.25" customHeight="1">
      <c r="A20" s="111" t="s">
        <v>72</v>
      </c>
      <c r="B20" s="104" t="s">
        <v>466</v>
      </c>
      <c r="C20" s="103">
        <v>14235925</v>
      </c>
      <c r="D20" s="103">
        <v>10362428</v>
      </c>
      <c r="E20" s="103">
        <v>3873497</v>
      </c>
      <c r="F20" s="103">
        <v>14089513</v>
      </c>
      <c r="G20" s="103">
        <v>4772594</v>
      </c>
      <c r="H20" s="103">
        <v>885896</v>
      </c>
      <c r="I20" s="103">
        <v>6625114</v>
      </c>
      <c r="J20" s="103">
        <v>6592945</v>
      </c>
      <c r="K20" s="103">
        <v>161</v>
      </c>
      <c r="L20" s="103">
        <v>63</v>
      </c>
      <c r="M20" s="103">
        <v>2691644</v>
      </c>
      <c r="N20" s="103">
        <v>96430</v>
      </c>
      <c r="O20" s="103">
        <v>36741</v>
      </c>
      <c r="P20" s="103">
        <v>13241</v>
      </c>
    </row>
    <row r="21" spans="1:16" ht="26.25" customHeight="1">
      <c r="A21" s="112" t="s">
        <v>111</v>
      </c>
      <c r="B21" s="104" t="s">
        <v>467</v>
      </c>
      <c r="C21" s="103">
        <v>5159549</v>
      </c>
      <c r="D21" s="103">
        <v>3328114</v>
      </c>
      <c r="E21" s="103">
        <v>1831435</v>
      </c>
      <c r="F21" s="103">
        <v>5125626</v>
      </c>
      <c r="G21" s="103">
        <v>963622</v>
      </c>
      <c r="H21" s="103">
        <v>178252</v>
      </c>
      <c r="I21" s="103">
        <v>1771937</v>
      </c>
      <c r="J21" s="103">
        <v>1753476</v>
      </c>
      <c r="K21" s="103">
        <v>0</v>
      </c>
      <c r="L21" s="103">
        <v>0</v>
      </c>
      <c r="M21" s="103">
        <v>2390067</v>
      </c>
      <c r="N21" s="103">
        <v>25255</v>
      </c>
      <c r="O21" s="103">
        <v>2787</v>
      </c>
      <c r="P21" s="103">
        <v>5881</v>
      </c>
    </row>
    <row r="22" spans="1:16" ht="26.25" customHeight="1">
      <c r="A22" s="111" t="s">
        <v>77</v>
      </c>
      <c r="B22" s="104" t="s">
        <v>468</v>
      </c>
      <c r="C22" s="103">
        <v>16637</v>
      </c>
      <c r="D22" s="103">
        <v>11038</v>
      </c>
      <c r="E22" s="103">
        <v>5599</v>
      </c>
      <c r="F22" s="103">
        <v>16223</v>
      </c>
      <c r="G22" s="103">
        <v>0</v>
      </c>
      <c r="H22" s="103">
        <v>0</v>
      </c>
      <c r="I22" s="103">
        <v>15709</v>
      </c>
      <c r="J22" s="103">
        <v>15709</v>
      </c>
      <c r="K22" s="103">
        <v>506</v>
      </c>
      <c r="L22" s="103">
        <v>506</v>
      </c>
      <c r="M22" s="103">
        <v>8</v>
      </c>
      <c r="N22" s="103">
        <v>397</v>
      </c>
      <c r="O22" s="103">
        <v>1</v>
      </c>
      <c r="P22" s="103">
        <v>16</v>
      </c>
    </row>
    <row r="23" spans="1:16" ht="51">
      <c r="A23" s="110" t="s">
        <v>48</v>
      </c>
      <c r="B23" s="104" t="s">
        <v>469</v>
      </c>
      <c r="C23" s="103">
        <v>6295526</v>
      </c>
      <c r="D23" s="103">
        <v>4324874</v>
      </c>
      <c r="E23" s="103">
        <v>1970652</v>
      </c>
      <c r="F23" s="103">
        <v>5998600</v>
      </c>
      <c r="G23" s="103">
        <v>1960065</v>
      </c>
      <c r="H23" s="103">
        <v>242973</v>
      </c>
      <c r="I23" s="103">
        <v>3643292</v>
      </c>
      <c r="J23" s="103">
        <v>3638263</v>
      </c>
      <c r="K23" s="103">
        <v>11733</v>
      </c>
      <c r="L23" s="103">
        <v>11701</v>
      </c>
      <c r="M23" s="103">
        <v>383510</v>
      </c>
      <c r="N23" s="103">
        <v>110667</v>
      </c>
      <c r="O23" s="103">
        <v>31534</v>
      </c>
      <c r="P23" s="103">
        <v>154725</v>
      </c>
    </row>
    <row r="24" spans="1:16" ht="24" customHeight="1">
      <c r="A24" s="111" t="s">
        <v>149</v>
      </c>
      <c r="B24" s="104" t="s">
        <v>470</v>
      </c>
      <c r="C24" s="103">
        <v>6188896</v>
      </c>
      <c r="D24" s="103">
        <v>4229618</v>
      </c>
      <c r="E24" s="103">
        <v>1959278</v>
      </c>
      <c r="F24" s="103">
        <v>5892291</v>
      </c>
      <c r="G24" s="103">
        <v>1960065</v>
      </c>
      <c r="H24" s="103">
        <v>242973</v>
      </c>
      <c r="I24" s="103">
        <v>3640969</v>
      </c>
      <c r="J24" s="103">
        <v>3635940</v>
      </c>
      <c r="K24" s="103">
        <v>11733</v>
      </c>
      <c r="L24" s="103">
        <v>11701</v>
      </c>
      <c r="M24" s="103">
        <v>279524</v>
      </c>
      <c r="N24" s="103">
        <v>110664</v>
      </c>
      <c r="O24" s="103">
        <v>31534</v>
      </c>
      <c r="P24" s="103">
        <v>154407</v>
      </c>
    </row>
    <row r="25" spans="1:16" ht="24" customHeight="1">
      <c r="A25" s="112" t="s">
        <v>111</v>
      </c>
      <c r="B25" s="104" t="s">
        <v>471</v>
      </c>
      <c r="C25" s="103">
        <v>1194181</v>
      </c>
      <c r="D25" s="103">
        <v>743206</v>
      </c>
      <c r="E25" s="103">
        <v>450975</v>
      </c>
      <c r="F25" s="103">
        <v>1139122</v>
      </c>
      <c r="G25" s="103">
        <v>333086</v>
      </c>
      <c r="H25" s="103">
        <v>52949</v>
      </c>
      <c r="I25" s="103">
        <v>741475</v>
      </c>
      <c r="J25" s="103">
        <v>740657</v>
      </c>
      <c r="K25" s="103">
        <v>116</v>
      </c>
      <c r="L25" s="103">
        <v>114</v>
      </c>
      <c r="M25" s="103">
        <v>64445</v>
      </c>
      <c r="N25" s="103">
        <v>10993</v>
      </c>
      <c r="O25" s="103">
        <v>622</v>
      </c>
      <c r="P25" s="103">
        <v>43444</v>
      </c>
    </row>
    <row r="26" spans="1:16" ht="24" customHeight="1">
      <c r="A26" s="111" t="s">
        <v>152</v>
      </c>
      <c r="B26" s="104" t="s">
        <v>472</v>
      </c>
      <c r="C26" s="103">
        <v>106630</v>
      </c>
      <c r="D26" s="103">
        <v>95256</v>
      </c>
      <c r="E26" s="103">
        <v>11374</v>
      </c>
      <c r="F26" s="103">
        <v>106309</v>
      </c>
      <c r="G26" s="103">
        <v>0</v>
      </c>
      <c r="H26" s="103">
        <v>0</v>
      </c>
      <c r="I26" s="103">
        <v>2323</v>
      </c>
      <c r="J26" s="103">
        <v>2323</v>
      </c>
      <c r="K26" s="103">
        <v>0</v>
      </c>
      <c r="L26" s="103">
        <v>0</v>
      </c>
      <c r="M26" s="103">
        <v>103986</v>
      </c>
      <c r="N26" s="103">
        <v>3</v>
      </c>
      <c r="O26" s="103">
        <v>0</v>
      </c>
      <c r="P26" s="103">
        <v>318</v>
      </c>
    </row>
    <row r="27" spans="1:16" ht="25.5">
      <c r="A27" s="110" t="s">
        <v>154</v>
      </c>
      <c r="B27" s="104" t="s">
        <v>473</v>
      </c>
      <c r="C27" s="103">
        <v>1486399</v>
      </c>
      <c r="D27" s="103">
        <v>1107538</v>
      </c>
      <c r="E27" s="103">
        <v>378861</v>
      </c>
      <c r="F27" s="103">
        <v>1288982</v>
      </c>
      <c r="G27" s="103">
        <v>379207</v>
      </c>
      <c r="H27" s="103">
        <v>51794</v>
      </c>
      <c r="I27" s="103">
        <v>882128</v>
      </c>
      <c r="J27" s="103">
        <v>882128</v>
      </c>
      <c r="K27" s="103">
        <v>0</v>
      </c>
      <c r="L27" s="103">
        <v>0</v>
      </c>
      <c r="M27" s="103">
        <v>27647</v>
      </c>
      <c r="N27" s="103">
        <v>64932</v>
      </c>
      <c r="O27" s="103">
        <v>127064</v>
      </c>
      <c r="P27" s="103">
        <v>5421</v>
      </c>
    </row>
    <row r="28" spans="1:16" ht="39.75" customHeight="1">
      <c r="A28" s="111" t="s">
        <v>42</v>
      </c>
      <c r="B28" s="104" t="s">
        <v>474</v>
      </c>
      <c r="C28" s="103">
        <v>1486555</v>
      </c>
      <c r="D28" s="103">
        <v>1107715</v>
      </c>
      <c r="E28" s="103">
        <v>378840</v>
      </c>
      <c r="F28" s="103">
        <v>1289138</v>
      </c>
      <c r="G28" s="103">
        <v>379207</v>
      </c>
      <c r="H28" s="103">
        <v>51794</v>
      </c>
      <c r="I28" s="103">
        <v>882107</v>
      </c>
      <c r="J28" s="103">
        <v>882107</v>
      </c>
      <c r="K28" s="103">
        <v>0</v>
      </c>
      <c r="L28" s="103">
        <v>0</v>
      </c>
      <c r="M28" s="103">
        <v>27824</v>
      </c>
      <c r="N28" s="103">
        <v>64932</v>
      </c>
      <c r="O28" s="103">
        <v>127064</v>
      </c>
      <c r="P28" s="103">
        <v>5421</v>
      </c>
    </row>
    <row r="29" spans="1:16" ht="42" customHeight="1">
      <c r="A29" s="111" t="s">
        <v>157</v>
      </c>
      <c r="B29" s="104" t="s">
        <v>475</v>
      </c>
      <c r="C29" s="103">
        <v>-156</v>
      </c>
      <c r="D29" s="103">
        <v>-177</v>
      </c>
      <c r="E29" s="103">
        <v>21</v>
      </c>
      <c r="F29" s="103">
        <v>-156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-177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476</v>
      </c>
      <c r="C30" s="103">
        <v>534333</v>
      </c>
      <c r="D30" s="103">
        <v>430114</v>
      </c>
      <c r="E30" s="103">
        <v>104219</v>
      </c>
      <c r="F30" s="103">
        <v>448468</v>
      </c>
      <c r="G30" s="103">
        <v>146277</v>
      </c>
      <c r="H30" s="103">
        <v>23255</v>
      </c>
      <c r="I30" s="103">
        <v>258494</v>
      </c>
      <c r="J30" s="103">
        <v>258366</v>
      </c>
      <c r="K30" s="103">
        <v>145</v>
      </c>
      <c r="L30" s="103">
        <v>145</v>
      </c>
      <c r="M30" s="103">
        <v>43552</v>
      </c>
      <c r="N30" s="103">
        <v>59741</v>
      </c>
      <c r="O30" s="103">
        <v>10686</v>
      </c>
      <c r="P30" s="103">
        <v>15438</v>
      </c>
    </row>
    <row r="31" spans="1:16" ht="42" customHeight="1">
      <c r="A31" s="110" t="s">
        <v>164</v>
      </c>
      <c r="B31" s="104" t="s">
        <v>477</v>
      </c>
      <c r="C31" s="103">
        <v>3072</v>
      </c>
      <c r="D31" s="103">
        <v>3042</v>
      </c>
      <c r="E31" s="103">
        <v>30</v>
      </c>
      <c r="F31" s="103">
        <v>1766</v>
      </c>
      <c r="G31" s="103">
        <v>439</v>
      </c>
      <c r="H31" s="103">
        <v>170</v>
      </c>
      <c r="I31" s="103">
        <v>1037</v>
      </c>
      <c r="J31" s="103">
        <v>1037</v>
      </c>
      <c r="K31" s="103">
        <v>0</v>
      </c>
      <c r="L31" s="103">
        <v>0</v>
      </c>
      <c r="M31" s="103">
        <v>290</v>
      </c>
      <c r="N31" s="103">
        <v>809</v>
      </c>
      <c r="O31" s="103">
        <v>350</v>
      </c>
      <c r="P31" s="103">
        <v>147</v>
      </c>
    </row>
    <row r="32" spans="1:16" ht="42" customHeight="1">
      <c r="A32" s="110" t="s">
        <v>79</v>
      </c>
      <c r="B32" s="104" t="s">
        <v>478</v>
      </c>
      <c r="C32" s="103">
        <v>73280</v>
      </c>
      <c r="D32" s="103">
        <v>69553</v>
      </c>
      <c r="E32" s="103">
        <v>3727</v>
      </c>
      <c r="F32" s="103">
        <v>8096</v>
      </c>
      <c r="G32" s="103">
        <v>0</v>
      </c>
      <c r="H32" s="103">
        <v>0</v>
      </c>
      <c r="I32" s="103">
        <v>2306</v>
      </c>
      <c r="J32" s="103">
        <v>2306</v>
      </c>
      <c r="K32" s="103">
        <v>0</v>
      </c>
      <c r="L32" s="103">
        <v>0</v>
      </c>
      <c r="M32" s="103">
        <v>5790</v>
      </c>
      <c r="N32" s="103">
        <v>48074</v>
      </c>
      <c r="O32" s="103">
        <v>4642</v>
      </c>
      <c r="P32" s="103">
        <v>12468</v>
      </c>
    </row>
    <row r="33" spans="1:16" ht="42.75" customHeight="1">
      <c r="A33" s="110" t="s">
        <v>78</v>
      </c>
      <c r="B33" s="104" t="s">
        <v>479</v>
      </c>
      <c r="C33" s="103">
        <v>228730</v>
      </c>
      <c r="D33" s="103">
        <v>179057</v>
      </c>
      <c r="E33" s="103">
        <v>49673</v>
      </c>
      <c r="F33" s="103">
        <v>225036</v>
      </c>
      <c r="G33" s="103">
        <v>51946</v>
      </c>
      <c r="H33" s="103">
        <v>8659</v>
      </c>
      <c r="I33" s="103">
        <v>167099</v>
      </c>
      <c r="J33" s="103">
        <v>167099</v>
      </c>
      <c r="K33" s="103">
        <v>145</v>
      </c>
      <c r="L33" s="103">
        <v>145</v>
      </c>
      <c r="M33" s="103">
        <v>5846</v>
      </c>
      <c r="N33" s="103">
        <v>2536</v>
      </c>
      <c r="O33" s="103">
        <v>1</v>
      </c>
      <c r="P33" s="103">
        <v>1157</v>
      </c>
    </row>
    <row r="34" spans="1:16" ht="41.25" customHeight="1">
      <c r="A34" s="110" t="s">
        <v>85</v>
      </c>
      <c r="B34" s="104" t="s">
        <v>480</v>
      </c>
      <c r="C34" s="103">
        <v>229251</v>
      </c>
      <c r="D34" s="103">
        <v>178462</v>
      </c>
      <c r="E34" s="103">
        <v>50789</v>
      </c>
      <c r="F34" s="103">
        <v>213570</v>
      </c>
      <c r="G34" s="103">
        <v>93892</v>
      </c>
      <c r="H34" s="103">
        <v>14426</v>
      </c>
      <c r="I34" s="103">
        <v>88052</v>
      </c>
      <c r="J34" s="103">
        <v>87924</v>
      </c>
      <c r="K34" s="103">
        <v>0</v>
      </c>
      <c r="L34" s="103">
        <v>0</v>
      </c>
      <c r="M34" s="103">
        <v>31626</v>
      </c>
      <c r="N34" s="103">
        <v>8322</v>
      </c>
      <c r="O34" s="103">
        <v>5693</v>
      </c>
      <c r="P34" s="103">
        <v>1666</v>
      </c>
    </row>
    <row r="35" spans="1:16" ht="38.25">
      <c r="A35" s="109" t="s">
        <v>454</v>
      </c>
      <c r="B35" s="104" t="s">
        <v>481</v>
      </c>
      <c r="C35" s="103">
        <v>51873077</v>
      </c>
      <c r="D35" s="103">
        <v>42541503</v>
      </c>
      <c r="E35" s="103">
        <v>9331574</v>
      </c>
      <c r="F35" s="103">
        <v>46534356</v>
      </c>
      <c r="G35" s="103">
        <v>13117108</v>
      </c>
      <c r="H35" s="103">
        <v>2081079</v>
      </c>
      <c r="I35" s="103">
        <v>28175818</v>
      </c>
      <c r="J35" s="103">
        <v>28090027</v>
      </c>
      <c r="K35" s="103">
        <v>37668</v>
      </c>
      <c r="L35" s="103">
        <v>37141</v>
      </c>
      <c r="M35" s="103">
        <v>5203762</v>
      </c>
      <c r="N35" s="103">
        <v>1885698</v>
      </c>
      <c r="O35" s="103">
        <v>657207</v>
      </c>
      <c r="P35" s="103">
        <v>2795816</v>
      </c>
    </row>
    <row r="36" spans="1:16" ht="12.75">
      <c r="A36" s="108" t="s">
        <v>41</v>
      </c>
      <c r="B36" s="104" t="s">
        <v>482</v>
      </c>
      <c r="C36" s="103">
        <v>212793857</v>
      </c>
      <c r="D36" s="103">
        <v>164018226</v>
      </c>
      <c r="E36" s="103">
        <v>48775631</v>
      </c>
      <c r="F36" s="103">
        <v>194362744</v>
      </c>
      <c r="G36" s="103">
        <v>59869072</v>
      </c>
      <c r="H36" s="103">
        <v>9911482</v>
      </c>
      <c r="I36" s="103">
        <v>108310063</v>
      </c>
      <c r="J36" s="103">
        <v>107975166</v>
      </c>
      <c r="K36" s="103">
        <v>117231</v>
      </c>
      <c r="L36" s="103">
        <v>115668</v>
      </c>
      <c r="M36" s="103">
        <v>26066378</v>
      </c>
      <c r="N36" s="103">
        <v>9333341</v>
      </c>
      <c r="O36" s="103">
        <v>2853532</v>
      </c>
      <c r="P36" s="103">
        <v>6244240</v>
      </c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zoomScalePageLayoutView="0" workbookViewId="0" topLeftCell="A1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4" t="s">
        <v>103</v>
      </c>
      <c r="B5" s="125" t="s">
        <v>171</v>
      </c>
      <c r="C5" s="103">
        <v>228</v>
      </c>
      <c r="D5" s="103">
        <v>3017346</v>
      </c>
      <c r="E5" s="103">
        <v>2080929</v>
      </c>
      <c r="F5" s="103">
        <v>679498</v>
      </c>
      <c r="G5" s="103">
        <v>256919</v>
      </c>
      <c r="H5" s="103">
        <v>0</v>
      </c>
      <c r="I5" s="103">
        <v>0</v>
      </c>
      <c r="J5" s="52"/>
      <c r="K5" s="105"/>
      <c r="L5" s="52"/>
      <c r="M5" s="52"/>
      <c r="N5" s="52"/>
    </row>
    <row r="6" spans="1:14" s="43" customFormat="1" ht="51">
      <c r="A6" s="124" t="s">
        <v>104</v>
      </c>
      <c r="B6" s="125" t="s">
        <v>172</v>
      </c>
      <c r="C6" s="103">
        <v>37</v>
      </c>
      <c r="D6" s="103">
        <v>182996</v>
      </c>
      <c r="E6" s="103">
        <v>107053</v>
      </c>
      <c r="F6" s="103">
        <v>71841</v>
      </c>
      <c r="G6" s="103">
        <v>4102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4" t="s">
        <v>105</v>
      </c>
      <c r="B7" s="125" t="s">
        <v>173</v>
      </c>
      <c r="C7" s="103">
        <v>136</v>
      </c>
      <c r="D7" s="103">
        <v>1579</v>
      </c>
      <c r="E7" s="103">
        <v>1071</v>
      </c>
      <c r="F7" s="103">
        <v>485</v>
      </c>
      <c r="G7" s="103">
        <v>23</v>
      </c>
      <c r="H7" s="103">
        <v>0</v>
      </c>
      <c r="I7" s="103">
        <v>0</v>
      </c>
      <c r="J7" s="52"/>
      <c r="K7" s="52"/>
      <c r="L7" s="52"/>
      <c r="M7" s="52"/>
      <c r="N7" s="52"/>
    </row>
    <row r="8" spans="1:14" s="43" customFormat="1" ht="127.5">
      <c r="A8" s="124" t="s">
        <v>106</v>
      </c>
      <c r="B8" s="125" t="s">
        <v>174</v>
      </c>
      <c r="C8" s="103">
        <v>128</v>
      </c>
      <c r="D8" s="103">
        <v>379937</v>
      </c>
      <c r="E8" s="103">
        <v>190542</v>
      </c>
      <c r="F8" s="103">
        <v>160525</v>
      </c>
      <c r="G8" s="103">
        <v>28841</v>
      </c>
      <c r="H8" s="103">
        <v>0</v>
      </c>
      <c r="I8" s="103">
        <v>29</v>
      </c>
      <c r="J8" s="52"/>
      <c r="K8" s="52"/>
      <c r="L8" s="52"/>
      <c r="M8" s="52"/>
      <c r="N8" s="52"/>
    </row>
    <row r="9" spans="1:14" s="43" customFormat="1" ht="25.5">
      <c r="A9" s="124" t="s">
        <v>107</v>
      </c>
      <c r="B9" s="125" t="s">
        <v>175</v>
      </c>
      <c r="C9" s="103">
        <v>12</v>
      </c>
      <c r="D9" s="103">
        <v>4613</v>
      </c>
      <c r="E9" s="103">
        <v>4596</v>
      </c>
      <c r="F9" s="103">
        <v>17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4" t="s">
        <v>108</v>
      </c>
      <c r="B10" s="125" t="s">
        <v>176</v>
      </c>
      <c r="C10" s="103">
        <v>76262</v>
      </c>
      <c r="D10" s="103">
        <v>15470642</v>
      </c>
      <c r="E10" s="103">
        <v>9538555</v>
      </c>
      <c r="F10" s="103">
        <v>4837531</v>
      </c>
      <c r="G10" s="103">
        <v>1088448</v>
      </c>
      <c r="H10" s="104" t="s">
        <v>170</v>
      </c>
      <c r="I10" s="103">
        <v>6108</v>
      </c>
      <c r="J10" s="52"/>
      <c r="K10" s="52"/>
      <c r="L10" s="52"/>
      <c r="M10" s="52"/>
      <c r="N10" s="52"/>
    </row>
    <row r="11" spans="1:14" s="43" customFormat="1" ht="55.5" customHeight="1">
      <c r="A11" s="124" t="s">
        <v>116</v>
      </c>
      <c r="B11" s="125" t="s">
        <v>177</v>
      </c>
      <c r="C11" s="103">
        <v>3</v>
      </c>
      <c r="D11" s="103">
        <v>2</v>
      </c>
      <c r="E11" s="103">
        <v>1</v>
      </c>
      <c r="F11" s="103">
        <v>1</v>
      </c>
      <c r="G11" s="103">
        <v>0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4" t="s">
        <v>178</v>
      </c>
      <c r="B12" s="125" t="s">
        <v>179</v>
      </c>
      <c r="C12" s="103">
        <v>204</v>
      </c>
      <c r="D12" s="103">
        <v>2812</v>
      </c>
      <c r="E12" s="103">
        <v>999</v>
      </c>
      <c r="F12" s="103">
        <v>1697</v>
      </c>
      <c r="G12" s="103">
        <v>112</v>
      </c>
      <c r="H12" s="103">
        <v>0</v>
      </c>
      <c r="I12" s="103">
        <v>4</v>
      </c>
      <c r="J12" s="48"/>
      <c r="K12" s="106" t="e">
        <f>D5+D6+D7+D8+D9+D10+D11+D12+'P4'!#REF!+'P5'!C73</f>
        <v>#REF!</v>
      </c>
      <c r="L12" s="69"/>
      <c r="M12" s="48"/>
    </row>
    <row r="13" spans="1:13" s="43" customFormat="1" ht="36.75" customHeight="1">
      <c r="A13" s="124" t="s">
        <v>180</v>
      </c>
      <c r="B13" s="125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6" t="s">
        <v>94</v>
      </c>
      <c r="B14" s="125" t="s">
        <v>181</v>
      </c>
      <c r="C14" s="104" t="s">
        <v>170</v>
      </c>
      <c r="D14" s="103">
        <v>4701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6" t="s">
        <v>182</v>
      </c>
      <c r="B15" s="125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7" t="s">
        <v>183</v>
      </c>
      <c r="B16" s="125" t="s">
        <v>184</v>
      </c>
      <c r="C16" s="104" t="s">
        <v>170</v>
      </c>
      <c r="D16" s="103">
        <v>1136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8" t="s">
        <v>185</v>
      </c>
      <c r="B17" s="125" t="s">
        <v>186</v>
      </c>
      <c r="C17" s="104" t="s">
        <v>170</v>
      </c>
      <c r="D17" s="103">
        <v>426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7" t="s">
        <v>187</v>
      </c>
      <c r="B18" s="125" t="s">
        <v>188</v>
      </c>
      <c r="C18" s="104" t="s">
        <v>170</v>
      </c>
      <c r="D18" s="103">
        <v>0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8" t="s">
        <v>185</v>
      </c>
      <c r="B19" s="125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6" t="s">
        <v>190</v>
      </c>
      <c r="B20" s="125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7" t="s">
        <v>191</v>
      </c>
      <c r="B21" s="125" t="s">
        <v>192</v>
      </c>
      <c r="C21" s="104" t="s">
        <v>170</v>
      </c>
      <c r="D21" s="103">
        <v>6268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8" t="s">
        <v>185</v>
      </c>
      <c r="B22" s="125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7" t="s">
        <v>194</v>
      </c>
      <c r="B23" s="125" t="s">
        <v>195</v>
      </c>
      <c r="C23" s="104" t="s">
        <v>170</v>
      </c>
      <c r="D23" s="103">
        <v>92214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8" t="s">
        <v>185</v>
      </c>
      <c r="B24" s="125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6" t="s">
        <v>197</v>
      </c>
      <c r="B25" s="125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7" t="s">
        <v>198</v>
      </c>
      <c r="B26" s="125" t="s">
        <v>199</v>
      </c>
      <c r="C26" s="104" t="s">
        <v>170</v>
      </c>
      <c r="D26" s="103">
        <v>7173086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0">
        <f>D26+D66</f>
        <v>12320206</v>
      </c>
      <c r="K26" s="72"/>
      <c r="L26" s="72"/>
      <c r="M26" s="72"/>
    </row>
    <row r="27" spans="1:13" s="40" customFormat="1" ht="37.5" customHeight="1">
      <c r="A27" s="128" t="s">
        <v>185</v>
      </c>
      <c r="B27" s="125" t="s">
        <v>200</v>
      </c>
      <c r="C27" s="104" t="s">
        <v>170</v>
      </c>
      <c r="D27" s="103">
        <v>1542470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7" t="s">
        <v>201</v>
      </c>
      <c r="B28" s="125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8" t="s">
        <v>202</v>
      </c>
      <c r="B29" s="125" t="s">
        <v>203</v>
      </c>
      <c r="C29" s="104" t="s">
        <v>170</v>
      </c>
      <c r="D29" s="103">
        <v>1088673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29" t="s">
        <v>185</v>
      </c>
      <c r="B30" s="125" t="s">
        <v>204</v>
      </c>
      <c r="C30" s="104" t="s">
        <v>170</v>
      </c>
      <c r="D30" s="103">
        <v>178480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6" t="s">
        <v>205</v>
      </c>
      <c r="B31" s="125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7" t="s">
        <v>206</v>
      </c>
      <c r="B32" s="125" t="s">
        <v>207</v>
      </c>
      <c r="C32" s="104" t="s">
        <v>170</v>
      </c>
      <c r="D32" s="103">
        <v>3075298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1">
        <f>D32+D71</f>
        <v>3694657</v>
      </c>
      <c r="K32" s="56"/>
      <c r="L32" s="56"/>
      <c r="M32" s="56"/>
    </row>
    <row r="33" spans="1:13" s="73" customFormat="1" ht="25.5">
      <c r="A33" s="128" t="s">
        <v>185</v>
      </c>
      <c r="B33" s="125" t="s">
        <v>208</v>
      </c>
      <c r="C33" s="104" t="s">
        <v>170</v>
      </c>
      <c r="D33" s="103">
        <v>0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6" t="s">
        <v>209</v>
      </c>
      <c r="B34" s="125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7" t="s">
        <v>210</v>
      </c>
      <c r="B35" s="125" t="s">
        <v>211</v>
      </c>
      <c r="C35" s="104" t="s">
        <v>170</v>
      </c>
      <c r="D35" s="103">
        <v>7523777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1">
        <f>D35+D73</f>
        <v>8679346</v>
      </c>
      <c r="K35" s="56"/>
      <c r="L35" s="56"/>
      <c r="M35" s="56"/>
    </row>
    <row r="36" spans="1:13" s="73" customFormat="1" ht="25.5">
      <c r="A36" s="128" t="s">
        <v>185</v>
      </c>
      <c r="B36" s="125" t="s">
        <v>212</v>
      </c>
      <c r="C36" s="104" t="s">
        <v>170</v>
      </c>
      <c r="D36" s="103">
        <v>1808668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7" t="s">
        <v>213</v>
      </c>
      <c r="B37" s="125" t="s">
        <v>214</v>
      </c>
      <c r="C37" s="104" t="s">
        <v>170</v>
      </c>
      <c r="D37" s="103">
        <v>19155441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7" t="s">
        <v>7</v>
      </c>
      <c r="B38" s="125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8" t="s">
        <v>215</v>
      </c>
      <c r="B39" s="125" t="s">
        <v>216</v>
      </c>
      <c r="C39" s="104" t="s">
        <v>170</v>
      </c>
      <c r="D39" s="103">
        <v>18354533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3">
        <f>D39+D78</f>
        <v>22708669</v>
      </c>
      <c r="K39" s="70"/>
      <c r="L39" s="70"/>
      <c r="M39" s="70"/>
    </row>
    <row r="40" spans="1:13" s="40" customFormat="1" ht="25.5">
      <c r="A40" s="129" t="s">
        <v>185</v>
      </c>
      <c r="B40" s="125" t="s">
        <v>217</v>
      </c>
      <c r="C40" s="104" t="s">
        <v>170</v>
      </c>
      <c r="D40" s="103">
        <v>0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8" t="s">
        <v>218</v>
      </c>
      <c r="B41" s="125" t="s">
        <v>219</v>
      </c>
      <c r="C41" s="104" t="s">
        <v>170</v>
      </c>
      <c r="D41" s="103">
        <v>800908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2">
        <f>D41+D80</f>
        <v>943390</v>
      </c>
      <c r="K41" s="53"/>
      <c r="L41" s="74"/>
      <c r="M41" s="53"/>
    </row>
    <row r="42" spans="1:13" s="40" customFormat="1" ht="25.5">
      <c r="A42" s="129" t="s">
        <v>185</v>
      </c>
      <c r="B42" s="125" t="s">
        <v>220</v>
      </c>
      <c r="C42" s="104" t="s">
        <v>170</v>
      </c>
      <c r="D42" s="103">
        <v>201889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6" t="s">
        <v>205</v>
      </c>
      <c r="B43" s="125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7" t="s">
        <v>221</v>
      </c>
      <c r="B44" s="125" t="s">
        <v>222</v>
      </c>
      <c r="C44" s="104" t="s">
        <v>170</v>
      </c>
      <c r="D44" s="103">
        <v>2793080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7" t="s">
        <v>7</v>
      </c>
      <c r="B45" s="125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8" t="s">
        <v>215</v>
      </c>
      <c r="B46" s="125" t="s">
        <v>223</v>
      </c>
      <c r="C46" s="104" t="s">
        <v>170</v>
      </c>
      <c r="D46" s="103">
        <v>365372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29" t="s">
        <v>185</v>
      </c>
      <c r="B47" s="125" t="s">
        <v>224</v>
      </c>
      <c r="C47" s="104" t="s">
        <v>170</v>
      </c>
      <c r="D47" s="103">
        <v>49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8" t="s">
        <v>218</v>
      </c>
      <c r="B48" s="125" t="s">
        <v>225</v>
      </c>
      <c r="C48" s="104" t="s">
        <v>170</v>
      </c>
      <c r="D48" s="103">
        <v>2427708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3">
        <f>D48+D87</f>
        <v>3030156</v>
      </c>
      <c r="K48" s="70"/>
      <c r="L48" s="70"/>
      <c r="M48" s="70"/>
    </row>
    <row r="49" spans="1:13" s="71" customFormat="1" ht="27.75" customHeight="1">
      <c r="A49" s="129" t="s">
        <v>185</v>
      </c>
      <c r="B49" s="125" t="s">
        <v>226</v>
      </c>
      <c r="C49" s="104" t="s">
        <v>170</v>
      </c>
      <c r="D49" s="103">
        <v>804763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3">
        <f>D46+D85</f>
        <v>426389</v>
      </c>
      <c r="K49" s="70"/>
      <c r="L49" s="70"/>
      <c r="M49" s="70"/>
    </row>
    <row r="50" spans="1:13" s="43" customFormat="1" ht="12.75">
      <c r="A50" s="126" t="s">
        <v>190</v>
      </c>
      <c r="B50" s="125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7" t="s">
        <v>227</v>
      </c>
      <c r="B51" s="125" t="s">
        <v>228</v>
      </c>
      <c r="C51" s="104" t="s">
        <v>170</v>
      </c>
      <c r="D51" s="103">
        <v>629296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8" t="s">
        <v>185</v>
      </c>
      <c r="B52" s="125" t="s">
        <v>229</v>
      </c>
      <c r="C52" s="104" t="s">
        <v>170</v>
      </c>
      <c r="D52" s="103">
        <v>206735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6" t="s">
        <v>230</v>
      </c>
      <c r="B53" s="125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7" t="s">
        <v>231</v>
      </c>
      <c r="B54" s="125" t="s">
        <v>232</v>
      </c>
      <c r="C54" s="104" t="s">
        <v>170</v>
      </c>
      <c r="D54" s="103">
        <v>613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8" t="s">
        <v>185</v>
      </c>
      <c r="B55" s="125" t="s">
        <v>233</v>
      </c>
      <c r="C55" s="104" t="s">
        <v>170</v>
      </c>
      <c r="D55" s="103">
        <v>162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7" t="s">
        <v>234</v>
      </c>
      <c r="B56" s="125" t="s">
        <v>235</v>
      </c>
      <c r="C56" s="104" t="s">
        <v>170</v>
      </c>
      <c r="D56" s="103">
        <v>6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8" t="s">
        <v>185</v>
      </c>
      <c r="B57" s="125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6" t="s">
        <v>237</v>
      </c>
      <c r="B58" s="125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7" t="s">
        <v>238</v>
      </c>
      <c r="B59" s="125" t="s">
        <v>239</v>
      </c>
      <c r="C59" s="104" t="s">
        <v>170</v>
      </c>
      <c r="D59" s="103">
        <v>347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8" t="s">
        <v>185</v>
      </c>
      <c r="B60" s="125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7" t="s">
        <v>241</v>
      </c>
      <c r="B61" s="125" t="s">
        <v>242</v>
      </c>
      <c r="C61" s="104" t="s">
        <v>170</v>
      </c>
      <c r="D61" s="103">
        <v>1159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8" t="s">
        <v>185</v>
      </c>
      <c r="B62" s="125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7" t="s">
        <v>244</v>
      </c>
      <c r="B63" s="125" t="s">
        <v>245</v>
      </c>
      <c r="C63" s="104" t="s">
        <v>170</v>
      </c>
      <c r="D63" s="103">
        <v>35205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8" t="s">
        <v>185</v>
      </c>
      <c r="B64" s="125" t="s">
        <v>246</v>
      </c>
      <c r="C64" s="104" t="s">
        <v>170</v>
      </c>
      <c r="D64" s="103">
        <v>12378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6" t="s">
        <v>247</v>
      </c>
      <c r="B65" s="125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7" t="s">
        <v>248</v>
      </c>
      <c r="B66" s="125" t="s">
        <v>249</v>
      </c>
      <c r="C66" s="104" t="s">
        <v>170</v>
      </c>
      <c r="D66" s="103">
        <v>5147120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8" t="s">
        <v>185</v>
      </c>
      <c r="B67" s="125" t="s">
        <v>250</v>
      </c>
      <c r="C67" s="104" t="s">
        <v>170</v>
      </c>
      <c r="D67" s="103">
        <v>922806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7" t="s">
        <v>251</v>
      </c>
      <c r="B68" s="125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8" t="s">
        <v>252</v>
      </c>
      <c r="B69" s="125" t="s">
        <v>253</v>
      </c>
      <c r="C69" s="104" t="s">
        <v>170</v>
      </c>
      <c r="D69" s="103">
        <v>967427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29" t="s">
        <v>185</v>
      </c>
      <c r="B70" s="125" t="s">
        <v>254</v>
      </c>
      <c r="C70" s="104" t="s">
        <v>170</v>
      </c>
      <c r="D70" s="103">
        <v>60087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6" t="s">
        <v>255</v>
      </c>
      <c r="B71" s="125" t="s">
        <v>256</v>
      </c>
      <c r="C71" s="104" t="s">
        <v>170</v>
      </c>
      <c r="D71" s="103">
        <v>619359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7" t="s">
        <v>185</v>
      </c>
      <c r="B72" s="125" t="s">
        <v>257</v>
      </c>
      <c r="C72" s="104" t="s">
        <v>170</v>
      </c>
      <c r="D72" s="103">
        <v>0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6" t="s">
        <v>258</v>
      </c>
      <c r="B73" s="125" t="s">
        <v>259</v>
      </c>
      <c r="C73" s="104" t="s">
        <v>170</v>
      </c>
      <c r="D73" s="103">
        <v>1155569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7" t="s">
        <v>185</v>
      </c>
      <c r="B74" s="125" t="s">
        <v>260</v>
      </c>
      <c r="C74" s="104" t="s">
        <v>170</v>
      </c>
      <c r="D74" s="103">
        <v>231100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6" t="s">
        <v>261</v>
      </c>
      <c r="B75" s="125"/>
      <c r="C75" s="104"/>
      <c r="D75" s="104"/>
      <c r="E75" s="104"/>
      <c r="F75" s="104"/>
      <c r="G75" s="104"/>
      <c r="H75" s="104"/>
      <c r="I75" s="104"/>
    </row>
    <row r="76" spans="1:9" ht="25.5">
      <c r="A76" s="127" t="s">
        <v>262</v>
      </c>
      <c r="B76" s="125" t="s">
        <v>263</v>
      </c>
      <c r="C76" s="104" t="s">
        <v>170</v>
      </c>
      <c r="D76" s="103">
        <v>4496618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7" t="s">
        <v>7</v>
      </c>
      <c r="B77" s="125"/>
      <c r="C77" s="104"/>
      <c r="D77" s="104"/>
      <c r="E77" s="104"/>
      <c r="F77" s="104"/>
      <c r="G77" s="104"/>
      <c r="H77" s="104"/>
      <c r="I77" s="104"/>
    </row>
    <row r="78" spans="1:9" ht="12.75">
      <c r="A78" s="128" t="s">
        <v>215</v>
      </c>
      <c r="B78" s="125" t="s">
        <v>264</v>
      </c>
      <c r="C78" s="104" t="s">
        <v>170</v>
      </c>
      <c r="D78" s="103">
        <v>4354136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29" t="s">
        <v>185</v>
      </c>
      <c r="B79" s="125" t="s">
        <v>265</v>
      </c>
      <c r="C79" s="104" t="s">
        <v>170</v>
      </c>
      <c r="D79" s="103">
        <v>0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8" t="s">
        <v>218</v>
      </c>
      <c r="B80" s="125" t="s">
        <v>266</v>
      </c>
      <c r="C80" s="104" t="s">
        <v>170</v>
      </c>
      <c r="D80" s="103">
        <v>142482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29" t="s">
        <v>185</v>
      </c>
      <c r="B81" s="125" t="s">
        <v>267</v>
      </c>
      <c r="C81" s="104" t="s">
        <v>170</v>
      </c>
      <c r="D81" s="103">
        <v>23585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6" t="s">
        <v>268</v>
      </c>
      <c r="B82" s="125"/>
      <c r="C82" s="104"/>
      <c r="D82" s="104"/>
      <c r="E82" s="104"/>
      <c r="F82" s="104"/>
      <c r="G82" s="104"/>
      <c r="H82" s="104"/>
      <c r="I82" s="104"/>
    </row>
    <row r="83" spans="1:9" ht="25.5">
      <c r="A83" s="127" t="s">
        <v>269</v>
      </c>
      <c r="B83" s="125" t="s">
        <v>270</v>
      </c>
      <c r="C83" s="104" t="s">
        <v>170</v>
      </c>
      <c r="D83" s="103">
        <v>663465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7" t="s">
        <v>7</v>
      </c>
      <c r="B84" s="125"/>
      <c r="C84" s="104"/>
      <c r="D84" s="104"/>
      <c r="E84" s="104"/>
      <c r="F84" s="104"/>
      <c r="G84" s="104"/>
      <c r="H84" s="104"/>
      <c r="I84" s="104"/>
    </row>
    <row r="85" spans="1:9" ht="12.75">
      <c r="A85" s="128" t="s">
        <v>215</v>
      </c>
      <c r="B85" s="125" t="s">
        <v>271</v>
      </c>
      <c r="C85" s="104" t="s">
        <v>170</v>
      </c>
      <c r="D85" s="103">
        <v>61017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29" t="s">
        <v>185</v>
      </c>
      <c r="B86" s="125" t="s">
        <v>272</v>
      </c>
      <c r="C86" s="104" t="s">
        <v>170</v>
      </c>
      <c r="D86" s="103">
        <v>0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8" t="s">
        <v>218</v>
      </c>
      <c r="B87" s="125" t="s">
        <v>273</v>
      </c>
      <c r="C87" s="104" t="s">
        <v>170</v>
      </c>
      <c r="D87" s="103">
        <v>602448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29" t="s">
        <v>185</v>
      </c>
      <c r="B88" s="125" t="s">
        <v>274</v>
      </c>
      <c r="C88" s="104" t="s">
        <v>170</v>
      </c>
      <c r="D88" s="103">
        <v>194160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4" t="s">
        <v>275</v>
      </c>
      <c r="B89" s="125"/>
      <c r="C89" s="104"/>
      <c r="D89" s="104"/>
      <c r="E89" s="104"/>
      <c r="F89" s="104"/>
      <c r="G89" s="104"/>
      <c r="H89" s="104"/>
      <c r="I89" s="104"/>
    </row>
    <row r="90" spans="1:9" ht="25.5">
      <c r="A90" s="126" t="s">
        <v>276</v>
      </c>
      <c r="B90" s="125" t="s">
        <v>277</v>
      </c>
      <c r="C90" s="104" t="s">
        <v>170</v>
      </c>
      <c r="D90" s="103">
        <v>43124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31" t="s">
        <v>84</v>
      </c>
      <c r="B91" s="132" t="s">
        <v>278</v>
      </c>
      <c r="C91" s="133" t="s">
        <v>170</v>
      </c>
      <c r="D91" s="134">
        <v>31469108</v>
      </c>
      <c r="E91" s="134">
        <v>24510094</v>
      </c>
      <c r="F91" s="134">
        <v>6635023</v>
      </c>
      <c r="G91" s="134">
        <v>323991</v>
      </c>
      <c r="H91" s="133" t="s">
        <v>170</v>
      </c>
      <c r="I91" s="133" t="s">
        <v>170</v>
      </c>
    </row>
    <row r="92" spans="1:9" ht="12.75">
      <c r="A92" s="135" t="s">
        <v>209</v>
      </c>
      <c r="B92" s="136"/>
      <c r="C92" s="137"/>
      <c r="D92" s="137"/>
      <c r="E92" s="137"/>
      <c r="F92" s="137"/>
      <c r="G92" s="137"/>
      <c r="H92" s="137"/>
      <c r="I92" s="137"/>
    </row>
    <row r="93" spans="1:9" ht="12.75">
      <c r="A93" s="138" t="s">
        <v>510</v>
      </c>
      <c r="B93" s="138" t="s">
        <v>511</v>
      </c>
      <c r="C93" s="138" t="s">
        <v>170</v>
      </c>
      <c r="D93" s="138">
        <v>82175</v>
      </c>
      <c r="E93" s="138" t="s">
        <v>170</v>
      </c>
      <c r="F93" s="138" t="s">
        <v>170</v>
      </c>
      <c r="G93" s="138" t="s">
        <v>170</v>
      </c>
      <c r="H93" s="138" t="s">
        <v>170</v>
      </c>
      <c r="I93" s="138" t="s">
        <v>170</v>
      </c>
    </row>
    <row r="94" spans="1:9" ht="12.75">
      <c r="A94" s="138" t="s">
        <v>261</v>
      </c>
      <c r="B94" s="138"/>
      <c r="C94" s="138"/>
      <c r="D94" s="138"/>
      <c r="E94" s="138"/>
      <c r="F94" s="138"/>
      <c r="G94" s="138"/>
      <c r="H94" s="138"/>
      <c r="I94" s="138"/>
    </row>
    <row r="95" spans="1:9" ht="25.5">
      <c r="A95" s="138" t="s">
        <v>512</v>
      </c>
      <c r="B95" s="138" t="s">
        <v>513</v>
      </c>
      <c r="C95" s="138" t="s">
        <v>170</v>
      </c>
      <c r="D95" s="138">
        <v>83509</v>
      </c>
      <c r="E95" s="138" t="s">
        <v>170</v>
      </c>
      <c r="F95" s="138" t="s">
        <v>170</v>
      </c>
      <c r="G95" s="138" t="s">
        <v>170</v>
      </c>
      <c r="H95" s="138" t="s">
        <v>170</v>
      </c>
      <c r="I95" s="138" t="s">
        <v>170</v>
      </c>
    </row>
    <row r="96" spans="1:9" ht="12.75">
      <c r="A96" s="138" t="s">
        <v>209</v>
      </c>
      <c r="B96" s="138"/>
      <c r="C96" s="138"/>
      <c r="D96" s="138"/>
      <c r="E96" s="138"/>
      <c r="F96" s="138"/>
      <c r="G96" s="138"/>
      <c r="H96" s="138"/>
      <c r="I96" s="138"/>
    </row>
    <row r="97" spans="1:9" ht="25.5">
      <c r="A97" s="138" t="s">
        <v>514</v>
      </c>
      <c r="B97" s="138" t="s">
        <v>515</v>
      </c>
      <c r="C97" s="138" t="s">
        <v>170</v>
      </c>
      <c r="D97" s="138">
        <v>293721</v>
      </c>
      <c r="E97" s="138" t="s">
        <v>170</v>
      </c>
      <c r="F97" s="138" t="s">
        <v>170</v>
      </c>
      <c r="G97" s="138" t="s">
        <v>170</v>
      </c>
      <c r="H97" s="138" t="s">
        <v>170</v>
      </c>
      <c r="I97" s="138" t="s">
        <v>170</v>
      </c>
    </row>
    <row r="98" spans="1:9" ht="12.75">
      <c r="A98" s="138" t="s">
        <v>261</v>
      </c>
      <c r="B98" s="138"/>
      <c r="C98" s="138"/>
      <c r="D98" s="138"/>
      <c r="E98" s="138"/>
      <c r="F98" s="138"/>
      <c r="G98" s="138"/>
      <c r="H98" s="138"/>
      <c r="I98" s="138"/>
    </row>
    <row r="99" spans="1:9" ht="25.5">
      <c r="A99" s="138" t="s">
        <v>516</v>
      </c>
      <c r="B99" s="138" t="s">
        <v>517</v>
      </c>
      <c r="C99" s="138" t="s">
        <v>170</v>
      </c>
      <c r="D99" s="138">
        <v>677573</v>
      </c>
      <c r="E99" s="138" t="s">
        <v>170</v>
      </c>
      <c r="F99" s="138" t="s">
        <v>170</v>
      </c>
      <c r="G99" s="138" t="s">
        <v>170</v>
      </c>
      <c r="H99" s="138" t="s">
        <v>170</v>
      </c>
      <c r="I99" s="138" t="s">
        <v>170</v>
      </c>
    </row>
    <row r="100" spans="1:9" ht="12.75">
      <c r="A100" s="138" t="s">
        <v>205</v>
      </c>
      <c r="B100" s="138"/>
      <c r="C100" s="138"/>
      <c r="D100" s="138"/>
      <c r="E100" s="138"/>
      <c r="F100" s="138"/>
      <c r="G100" s="138"/>
      <c r="H100" s="138"/>
      <c r="I100" s="138"/>
    </row>
    <row r="101" spans="1:9" ht="25.5">
      <c r="A101" s="138" t="s">
        <v>518</v>
      </c>
      <c r="B101" s="138" t="s">
        <v>519</v>
      </c>
      <c r="C101" s="138" t="s">
        <v>170</v>
      </c>
      <c r="D101" s="138">
        <v>85700</v>
      </c>
      <c r="E101" s="138" t="s">
        <v>170</v>
      </c>
      <c r="F101" s="138" t="s">
        <v>170</v>
      </c>
      <c r="G101" s="138" t="s">
        <v>170</v>
      </c>
      <c r="H101" s="138" t="s">
        <v>170</v>
      </c>
      <c r="I101" s="138" t="s">
        <v>170</v>
      </c>
    </row>
    <row r="102" spans="1:9" ht="12.75">
      <c r="A102" s="138" t="s">
        <v>268</v>
      </c>
      <c r="B102" s="138"/>
      <c r="C102" s="138"/>
      <c r="D102" s="138"/>
      <c r="E102" s="138"/>
      <c r="F102" s="138"/>
      <c r="G102" s="138"/>
      <c r="H102" s="138"/>
      <c r="I102" s="138"/>
    </row>
    <row r="103" spans="1:9" ht="25.5">
      <c r="A103" s="138" t="s">
        <v>520</v>
      </c>
      <c r="B103" s="138" t="s">
        <v>521</v>
      </c>
      <c r="C103" s="138" t="s">
        <v>170</v>
      </c>
      <c r="D103" s="138">
        <v>226937</v>
      </c>
      <c r="E103" s="138" t="s">
        <v>170</v>
      </c>
      <c r="F103" s="138" t="s">
        <v>170</v>
      </c>
      <c r="G103" s="138" t="s">
        <v>170</v>
      </c>
      <c r="H103" s="138" t="s">
        <v>170</v>
      </c>
      <c r="I103" s="138" t="s">
        <v>170</v>
      </c>
    </row>
    <row r="104" spans="1:9" ht="12.75">
      <c r="A104" s="138" t="s">
        <v>205</v>
      </c>
      <c r="B104" s="138"/>
      <c r="C104" s="138"/>
      <c r="D104" s="138"/>
      <c r="E104" s="138"/>
      <c r="F104" s="138"/>
      <c r="G104" s="138"/>
      <c r="H104" s="138"/>
      <c r="I104" s="138"/>
    </row>
    <row r="105" spans="1:9" ht="38.25">
      <c r="A105" s="138" t="s">
        <v>522</v>
      </c>
      <c r="B105" s="138" t="s">
        <v>523</v>
      </c>
      <c r="C105" s="138" t="s">
        <v>170</v>
      </c>
      <c r="D105" s="138">
        <v>772800</v>
      </c>
      <c r="E105" s="138" t="s">
        <v>170</v>
      </c>
      <c r="F105" s="138" t="s">
        <v>170</v>
      </c>
      <c r="G105" s="138" t="s">
        <v>170</v>
      </c>
      <c r="H105" s="138" t="s">
        <v>170</v>
      </c>
      <c r="I105" s="138" t="s">
        <v>170</v>
      </c>
    </row>
    <row r="106" spans="1:9" ht="12.75">
      <c r="A106" s="138" t="s">
        <v>268</v>
      </c>
      <c r="B106" s="138"/>
      <c r="C106" s="138"/>
      <c r="D106" s="138"/>
      <c r="E106" s="138"/>
      <c r="F106" s="138"/>
      <c r="G106" s="138"/>
      <c r="H106" s="138"/>
      <c r="I106" s="138"/>
    </row>
    <row r="107" spans="1:9" ht="38.25">
      <c r="A107" s="138" t="s">
        <v>524</v>
      </c>
      <c r="B107" s="138" t="s">
        <v>525</v>
      </c>
      <c r="C107" s="138" t="s">
        <v>170</v>
      </c>
      <c r="D107" s="138">
        <v>30924</v>
      </c>
      <c r="E107" s="138" t="s">
        <v>170</v>
      </c>
      <c r="F107" s="138" t="s">
        <v>170</v>
      </c>
      <c r="G107" s="138" t="s">
        <v>170</v>
      </c>
      <c r="H107" s="138" t="s">
        <v>170</v>
      </c>
      <c r="I107" s="138" t="s">
        <v>170</v>
      </c>
    </row>
    <row r="108" spans="1:9" ht="12.75">
      <c r="A108" s="138" t="s">
        <v>41</v>
      </c>
      <c r="B108" s="138" t="s">
        <v>279</v>
      </c>
      <c r="C108" s="138">
        <v>77010</v>
      </c>
      <c r="D108" s="138">
        <v>140752308</v>
      </c>
      <c r="E108" s="138">
        <v>36433840</v>
      </c>
      <c r="F108" s="138">
        <v>12386618</v>
      </c>
      <c r="G108" s="138">
        <v>1702436</v>
      </c>
      <c r="H108" s="138">
        <v>0</v>
      </c>
      <c r="I108" s="138">
        <v>6141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52">
      <selection activeCell="C7" sqref="C7:R41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18"/>
      <c r="B2" s="218"/>
      <c r="C2" s="218"/>
      <c r="D2" s="218"/>
      <c r="E2" s="218"/>
      <c r="F2" s="218"/>
      <c r="G2" s="218"/>
      <c r="H2" s="219"/>
      <c r="I2" s="219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2"/>
      <c r="B3" s="192" t="s">
        <v>8</v>
      </c>
      <c r="C3" s="213" t="s">
        <v>485</v>
      </c>
      <c r="D3" s="215" t="s">
        <v>27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</row>
    <row r="4" spans="1:18" ht="12.75" customHeight="1">
      <c r="A4" s="192"/>
      <c r="B4" s="192"/>
      <c r="C4" s="220"/>
      <c r="D4" s="213" t="s">
        <v>486</v>
      </c>
      <c r="E4" s="215" t="s">
        <v>7</v>
      </c>
      <c r="F4" s="217"/>
      <c r="G4" s="213" t="s">
        <v>487</v>
      </c>
      <c r="H4" s="213" t="s">
        <v>44</v>
      </c>
      <c r="I4" s="213" t="s">
        <v>114</v>
      </c>
      <c r="J4" s="215" t="s">
        <v>7</v>
      </c>
      <c r="K4" s="217"/>
      <c r="L4" s="213" t="s">
        <v>488</v>
      </c>
      <c r="M4" s="213" t="s">
        <v>46</v>
      </c>
      <c r="N4" s="213" t="s">
        <v>489</v>
      </c>
      <c r="O4" s="213" t="s">
        <v>490</v>
      </c>
      <c r="P4" s="213" t="s">
        <v>40</v>
      </c>
      <c r="Q4" s="213" t="s">
        <v>491</v>
      </c>
      <c r="R4" s="213" t="s">
        <v>492</v>
      </c>
    </row>
    <row r="5" spans="1:18" ht="193.5" customHeight="1">
      <c r="A5" s="192"/>
      <c r="B5" s="192"/>
      <c r="C5" s="214"/>
      <c r="D5" s="214"/>
      <c r="E5" s="117" t="s">
        <v>43</v>
      </c>
      <c r="F5" s="117" t="s">
        <v>493</v>
      </c>
      <c r="G5" s="214"/>
      <c r="H5" s="214"/>
      <c r="I5" s="214"/>
      <c r="J5" s="117" t="s">
        <v>45</v>
      </c>
      <c r="K5" s="117" t="s">
        <v>53</v>
      </c>
      <c r="L5" s="214"/>
      <c r="M5" s="214"/>
      <c r="N5" s="214"/>
      <c r="O5" s="214"/>
      <c r="P5" s="214"/>
      <c r="Q5" s="214"/>
      <c r="R5" s="214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494</v>
      </c>
      <c r="E6" s="104" t="s">
        <v>495</v>
      </c>
      <c r="F6" s="104" t="s">
        <v>496</v>
      </c>
      <c r="G6" s="104" t="s">
        <v>497</v>
      </c>
      <c r="H6" s="104" t="s">
        <v>498</v>
      </c>
      <c r="I6" s="104" t="s">
        <v>499</v>
      </c>
      <c r="J6" s="104" t="s">
        <v>500</v>
      </c>
      <c r="K6" s="104" t="s">
        <v>501</v>
      </c>
      <c r="L6" s="104" t="s">
        <v>502</v>
      </c>
      <c r="M6" s="104" t="s">
        <v>503</v>
      </c>
      <c r="N6" s="104" t="s">
        <v>504</v>
      </c>
      <c r="O6" s="104" t="s">
        <v>505</v>
      </c>
      <c r="P6" s="104" t="s">
        <v>506</v>
      </c>
      <c r="Q6" s="104" t="s">
        <v>507</v>
      </c>
      <c r="R6" s="104" t="s">
        <v>508</v>
      </c>
    </row>
    <row r="7" spans="1:18" ht="21.75" customHeight="1">
      <c r="A7" s="85" t="s">
        <v>280</v>
      </c>
      <c r="B7" s="93" t="s">
        <v>281</v>
      </c>
      <c r="C7" s="103">
        <v>6740296</v>
      </c>
      <c r="D7" s="103">
        <v>28705</v>
      </c>
      <c r="E7" s="103">
        <v>28705</v>
      </c>
      <c r="F7" s="103">
        <v>0</v>
      </c>
      <c r="G7" s="103">
        <v>172</v>
      </c>
      <c r="H7" s="103">
        <v>460106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14948</v>
      </c>
      <c r="O7" s="103">
        <v>38265</v>
      </c>
      <c r="P7" s="103">
        <v>235800</v>
      </c>
      <c r="Q7" s="103">
        <v>5129634</v>
      </c>
      <c r="R7" s="103">
        <v>832613</v>
      </c>
    </row>
    <row r="8" spans="1:18" s="2" customFormat="1" ht="28.5" customHeight="1">
      <c r="A8" s="85" t="s">
        <v>74</v>
      </c>
      <c r="B8" s="93" t="s">
        <v>282</v>
      </c>
      <c r="C8" s="103">
        <v>6740296</v>
      </c>
      <c r="D8" s="103">
        <v>28705</v>
      </c>
      <c r="E8" s="103">
        <v>28705</v>
      </c>
      <c r="F8" s="103">
        <v>0</v>
      </c>
      <c r="G8" s="103">
        <v>172</v>
      </c>
      <c r="H8" s="103">
        <v>460106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14948</v>
      </c>
      <c r="O8" s="103">
        <v>38265</v>
      </c>
      <c r="P8" s="103">
        <v>235800</v>
      </c>
      <c r="Q8" s="103">
        <v>5129634</v>
      </c>
      <c r="R8" s="103">
        <v>832613</v>
      </c>
    </row>
    <row r="9" spans="1:18" ht="30.75" customHeight="1">
      <c r="A9" s="86" t="s">
        <v>80</v>
      </c>
      <c r="B9" s="93" t="s">
        <v>283</v>
      </c>
      <c r="C9" s="103">
        <v>762792</v>
      </c>
      <c r="D9" s="103">
        <v>442</v>
      </c>
      <c r="E9" s="103">
        <v>442</v>
      </c>
      <c r="F9" s="103">
        <v>0</v>
      </c>
      <c r="G9" s="103">
        <v>172</v>
      </c>
      <c r="H9" s="103">
        <v>460106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14715</v>
      </c>
      <c r="O9" s="103">
        <v>2594</v>
      </c>
      <c r="P9" s="103">
        <v>216563</v>
      </c>
      <c r="Q9" s="103">
        <v>67904</v>
      </c>
      <c r="R9" s="103">
        <v>295</v>
      </c>
    </row>
    <row r="10" spans="1:18" ht="30.75" customHeight="1">
      <c r="A10" s="86" t="s">
        <v>110</v>
      </c>
      <c r="B10" s="93" t="s">
        <v>284</v>
      </c>
      <c r="C10" s="103">
        <v>4181</v>
      </c>
      <c r="D10" s="103">
        <v>0</v>
      </c>
      <c r="E10" s="103">
        <v>0</v>
      </c>
      <c r="F10" s="103">
        <v>0</v>
      </c>
      <c r="G10" s="103">
        <v>2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4179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5977504</v>
      </c>
      <c r="D11" s="103">
        <v>28263</v>
      </c>
      <c r="E11" s="103">
        <v>28263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233</v>
      </c>
      <c r="O11" s="103">
        <v>35671</v>
      </c>
      <c r="P11" s="103">
        <v>19237</v>
      </c>
      <c r="Q11" s="103">
        <v>5061730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5855297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33402</v>
      </c>
      <c r="P14" s="103">
        <v>17948</v>
      </c>
      <c r="Q14" s="103">
        <v>4971671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5825641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9484</v>
      </c>
      <c r="P15" s="103">
        <v>12210</v>
      </c>
      <c r="Q15" s="103">
        <v>4971671</v>
      </c>
      <c r="R15" s="103">
        <v>832275</v>
      </c>
    </row>
    <row r="16" spans="1:18" ht="72" customHeight="1">
      <c r="A16" s="85" t="s">
        <v>48</v>
      </c>
      <c r="B16" s="93" t="s">
        <v>290</v>
      </c>
      <c r="C16" s="103">
        <v>93944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233</v>
      </c>
      <c r="O16" s="103">
        <v>2269</v>
      </c>
      <c r="P16" s="103">
        <v>1289</v>
      </c>
      <c r="Q16" s="103">
        <v>90059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674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631</v>
      </c>
      <c r="Q17" s="103">
        <v>0</v>
      </c>
      <c r="R17" s="103">
        <v>43</v>
      </c>
    </row>
    <row r="18" spans="1:18" ht="31.5" customHeight="1">
      <c r="A18" s="85" t="s">
        <v>154</v>
      </c>
      <c r="B18" s="93" t="s">
        <v>292</v>
      </c>
      <c r="C18" s="103">
        <v>28263</v>
      </c>
      <c r="D18" s="103">
        <v>28263</v>
      </c>
      <c r="E18" s="103">
        <v>28263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2464878</v>
      </c>
      <c r="D26" s="103">
        <v>11915</v>
      </c>
      <c r="E26" s="103">
        <v>11915</v>
      </c>
      <c r="F26" s="103">
        <v>0</v>
      </c>
      <c r="G26" s="103">
        <v>10</v>
      </c>
      <c r="H26" s="103">
        <v>8759</v>
      </c>
      <c r="I26" s="103">
        <v>1179</v>
      </c>
      <c r="J26" s="103">
        <v>1179</v>
      </c>
      <c r="K26" s="103">
        <v>0</v>
      </c>
      <c r="L26" s="103">
        <v>2</v>
      </c>
      <c r="M26" s="103">
        <v>36</v>
      </c>
      <c r="N26" s="103">
        <v>5491</v>
      </c>
      <c r="O26" s="103">
        <v>5500</v>
      </c>
      <c r="P26" s="103">
        <v>92773</v>
      </c>
      <c r="Q26" s="103">
        <v>2001889</v>
      </c>
      <c r="R26" s="103">
        <v>337244</v>
      </c>
    </row>
    <row r="27" spans="1:18" ht="47.25" customHeight="1">
      <c r="A27" s="86" t="s">
        <v>75</v>
      </c>
      <c r="B27" s="93" t="s">
        <v>301</v>
      </c>
      <c r="C27" s="103">
        <v>2353940</v>
      </c>
      <c r="D27" s="103">
        <v>10163</v>
      </c>
      <c r="E27" s="103">
        <v>10163</v>
      </c>
      <c r="F27" s="103">
        <v>0</v>
      </c>
      <c r="G27" s="103">
        <v>0</v>
      </c>
      <c r="H27" s="103">
        <v>0</v>
      </c>
      <c r="I27" s="103">
        <v>1100</v>
      </c>
      <c r="J27" s="103">
        <v>1100</v>
      </c>
      <c r="K27" s="103">
        <v>0</v>
      </c>
      <c r="L27" s="103">
        <v>0</v>
      </c>
      <c r="M27" s="103">
        <v>17</v>
      </c>
      <c r="N27" s="103">
        <v>1151</v>
      </c>
      <c r="O27" s="103">
        <v>5076</v>
      </c>
      <c r="P27" s="103">
        <v>5405</v>
      </c>
      <c r="Q27" s="103">
        <v>1993794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2336876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5027</v>
      </c>
      <c r="P31" s="103">
        <v>5341</v>
      </c>
      <c r="Q31" s="103">
        <v>1989276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2335294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3842</v>
      </c>
      <c r="P32" s="103">
        <v>4944</v>
      </c>
      <c r="Q32" s="103">
        <v>1989276</v>
      </c>
      <c r="R32" s="103">
        <v>337231</v>
      </c>
    </row>
    <row r="33" spans="1:18" ht="69" customHeight="1">
      <c r="A33" s="85" t="s">
        <v>48</v>
      </c>
      <c r="B33" s="93" t="s">
        <v>308</v>
      </c>
      <c r="C33" s="103">
        <v>6901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1100</v>
      </c>
      <c r="J33" s="103">
        <v>1100</v>
      </c>
      <c r="K33" s="103">
        <v>0</v>
      </c>
      <c r="L33" s="103">
        <v>0</v>
      </c>
      <c r="M33" s="103">
        <v>17</v>
      </c>
      <c r="N33" s="103">
        <v>1151</v>
      </c>
      <c r="O33" s="103">
        <v>49</v>
      </c>
      <c r="P33" s="103">
        <v>64</v>
      </c>
      <c r="Q33" s="103">
        <v>4518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24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22</v>
      </c>
      <c r="Q34" s="103">
        <v>0</v>
      </c>
      <c r="R34" s="103">
        <v>2</v>
      </c>
    </row>
    <row r="35" spans="1:18" ht="30.75" customHeight="1">
      <c r="A35" s="85" t="s">
        <v>154</v>
      </c>
      <c r="B35" s="93" t="s">
        <v>310</v>
      </c>
      <c r="C35" s="103">
        <v>10163</v>
      </c>
      <c r="D35" s="103">
        <v>10163</v>
      </c>
      <c r="E35" s="103">
        <v>10163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41536964</v>
      </c>
      <c r="D41" s="103">
        <v>146619</v>
      </c>
      <c r="E41" s="103">
        <v>146619</v>
      </c>
      <c r="F41" s="103">
        <v>0</v>
      </c>
      <c r="G41" s="103">
        <v>528</v>
      </c>
      <c r="H41" s="103">
        <v>1389077</v>
      </c>
      <c r="I41" s="103">
        <v>3379</v>
      </c>
      <c r="J41" s="103">
        <v>3379</v>
      </c>
      <c r="K41" s="103">
        <v>0</v>
      </c>
      <c r="L41" s="103">
        <v>2</v>
      </c>
      <c r="M41" s="103">
        <v>70</v>
      </c>
      <c r="N41" s="103">
        <v>52870</v>
      </c>
      <c r="O41" s="103">
        <v>179444</v>
      </c>
      <c r="P41" s="103">
        <v>852206</v>
      </c>
      <c r="Q41" s="103">
        <v>33401056</v>
      </c>
      <c r="R41" s="103">
        <v>5511418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658146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5">
      <selection activeCell="C7" sqref="C7:F6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22"/>
      <c r="C1" s="223"/>
      <c r="D1" s="224"/>
      <c r="E1" s="225"/>
      <c r="F1" s="118" t="s">
        <v>86</v>
      </c>
    </row>
    <row r="2" spans="1:6" ht="33" customHeight="1">
      <c r="A2" s="221" t="s">
        <v>87</v>
      </c>
      <c r="B2" s="221"/>
      <c r="C2" s="221"/>
      <c r="D2" s="221"/>
      <c r="E2" s="221"/>
      <c r="F2" s="221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4"/>
      <c r="B4" s="192" t="s">
        <v>8</v>
      </c>
      <c r="C4" s="192" t="s">
        <v>88</v>
      </c>
      <c r="D4" s="192" t="s">
        <v>89</v>
      </c>
      <c r="E4" s="192"/>
      <c r="F4" s="192"/>
    </row>
    <row r="5" spans="1:6" ht="123.75" customHeight="1">
      <c r="A5" s="194"/>
      <c r="B5" s="192"/>
      <c r="C5" s="192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1409870</v>
      </c>
      <c r="D7" s="103">
        <v>1052179</v>
      </c>
      <c r="E7" s="103">
        <v>142372</v>
      </c>
      <c r="F7" s="103">
        <v>215319</v>
      </c>
    </row>
    <row r="8" spans="1:6" ht="12.75">
      <c r="A8" s="109" t="s">
        <v>74</v>
      </c>
      <c r="B8" s="104" t="s">
        <v>324</v>
      </c>
      <c r="C8" s="103">
        <v>1352672</v>
      </c>
      <c r="D8" s="103">
        <v>1009680</v>
      </c>
      <c r="E8" s="103">
        <v>139773</v>
      </c>
      <c r="F8" s="103">
        <v>203219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938140</v>
      </c>
      <c r="D10" s="103">
        <v>651075</v>
      </c>
      <c r="E10" s="103">
        <v>127264</v>
      </c>
      <c r="F10" s="103">
        <v>159801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327086</v>
      </c>
      <c r="D12" s="103">
        <v>218786</v>
      </c>
      <c r="E12" s="103">
        <v>46433</v>
      </c>
      <c r="F12" s="103">
        <v>61867</v>
      </c>
    </row>
    <row r="13" spans="1:6" ht="38.25" customHeight="1">
      <c r="A13" s="111" t="s">
        <v>33</v>
      </c>
      <c r="B13" s="104" t="s">
        <v>327</v>
      </c>
      <c r="C13" s="103">
        <v>78412</v>
      </c>
      <c r="D13" s="103">
        <v>59263</v>
      </c>
      <c r="E13" s="103">
        <v>5829</v>
      </c>
      <c r="F13" s="103">
        <v>13320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76337</v>
      </c>
      <c r="D15" s="103">
        <v>57758</v>
      </c>
      <c r="E15" s="103">
        <v>5495</v>
      </c>
      <c r="F15" s="103">
        <v>13084</v>
      </c>
    </row>
    <row r="16" spans="1:6" ht="28.5" customHeight="1">
      <c r="A16" s="110" t="s">
        <v>75</v>
      </c>
      <c r="B16" s="104" t="s">
        <v>330</v>
      </c>
      <c r="C16" s="103">
        <v>414532</v>
      </c>
      <c r="D16" s="103">
        <v>358605</v>
      </c>
      <c r="E16" s="103">
        <v>12509</v>
      </c>
      <c r="F16" s="103">
        <v>43418</v>
      </c>
    </row>
    <row r="17" spans="1:6" ht="36.75" customHeight="1">
      <c r="A17" s="111" t="s">
        <v>93</v>
      </c>
      <c r="B17" s="104" t="s">
        <v>331</v>
      </c>
      <c r="C17" s="103">
        <v>28003</v>
      </c>
      <c r="D17" s="103">
        <v>28003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335985</v>
      </c>
      <c r="D19" s="103">
        <v>290704</v>
      </c>
      <c r="E19" s="103">
        <v>7278</v>
      </c>
      <c r="F19" s="103">
        <v>38003</v>
      </c>
    </row>
    <row r="20" spans="1:6" ht="21" customHeight="1">
      <c r="A20" s="112" t="s">
        <v>69</v>
      </c>
      <c r="B20" s="104" t="s">
        <v>334</v>
      </c>
      <c r="C20" s="103">
        <v>9254</v>
      </c>
      <c r="D20" s="103">
        <v>6831</v>
      </c>
      <c r="E20" s="103">
        <v>760</v>
      </c>
      <c r="F20" s="103">
        <v>1663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24298</v>
      </c>
      <c r="D22" s="103">
        <v>22559</v>
      </c>
      <c r="E22" s="103">
        <v>142</v>
      </c>
      <c r="F22" s="103">
        <v>1597</v>
      </c>
    </row>
    <row r="23" spans="1:6" ht="48.75" customHeight="1">
      <c r="A23" s="112" t="s">
        <v>72</v>
      </c>
      <c r="B23" s="104" t="s">
        <v>337</v>
      </c>
      <c r="C23" s="103">
        <v>286003</v>
      </c>
      <c r="D23" s="103">
        <v>245866</v>
      </c>
      <c r="E23" s="103">
        <v>5907</v>
      </c>
      <c r="F23" s="103">
        <v>34230</v>
      </c>
    </row>
    <row r="24" spans="1:6" ht="19.5" customHeight="1">
      <c r="A24" s="113" t="s">
        <v>111</v>
      </c>
      <c r="B24" s="104" t="s">
        <v>338</v>
      </c>
      <c r="C24" s="103">
        <v>79328</v>
      </c>
      <c r="D24" s="103">
        <v>71109</v>
      </c>
      <c r="E24" s="103">
        <v>2504</v>
      </c>
      <c r="F24" s="103">
        <v>5715</v>
      </c>
    </row>
    <row r="25" spans="1:6" ht="19.5" customHeight="1">
      <c r="A25" s="112" t="s">
        <v>77</v>
      </c>
      <c r="B25" s="104" t="s">
        <v>339</v>
      </c>
      <c r="C25" s="103">
        <v>16430</v>
      </c>
      <c r="D25" s="103">
        <v>15448</v>
      </c>
      <c r="E25" s="103">
        <v>469</v>
      </c>
      <c r="F25" s="103">
        <v>513</v>
      </c>
    </row>
    <row r="26" spans="1:6" ht="53.25" customHeight="1">
      <c r="A26" s="111" t="s">
        <v>48</v>
      </c>
      <c r="B26" s="104" t="s">
        <v>340</v>
      </c>
      <c r="C26" s="103">
        <v>62982</v>
      </c>
      <c r="D26" s="103">
        <v>52202</v>
      </c>
      <c r="E26" s="103">
        <v>5060</v>
      </c>
      <c r="F26" s="103">
        <v>5720</v>
      </c>
    </row>
    <row r="27" spans="1:6" ht="21.75" customHeight="1">
      <c r="A27" s="112" t="s">
        <v>149</v>
      </c>
      <c r="B27" s="104" t="s">
        <v>341</v>
      </c>
      <c r="C27" s="103">
        <v>62666</v>
      </c>
      <c r="D27" s="103">
        <v>51919</v>
      </c>
      <c r="E27" s="103">
        <v>5060</v>
      </c>
      <c r="F27" s="103">
        <v>5687</v>
      </c>
    </row>
    <row r="28" spans="1:6" ht="31.5" customHeight="1">
      <c r="A28" s="113" t="s">
        <v>111</v>
      </c>
      <c r="B28" s="104" t="s">
        <v>342</v>
      </c>
      <c r="C28" s="103">
        <v>27667</v>
      </c>
      <c r="D28" s="103">
        <v>23025</v>
      </c>
      <c r="E28" s="103">
        <v>2614</v>
      </c>
      <c r="F28" s="103">
        <v>2028</v>
      </c>
    </row>
    <row r="29" spans="1:6" ht="39" customHeight="1">
      <c r="A29" s="112" t="s">
        <v>152</v>
      </c>
      <c r="B29" s="104" t="s">
        <v>343</v>
      </c>
      <c r="C29" s="103">
        <v>316</v>
      </c>
      <c r="D29" s="103">
        <v>283</v>
      </c>
      <c r="E29" s="103">
        <v>0</v>
      </c>
      <c r="F29" s="103">
        <v>33</v>
      </c>
    </row>
    <row r="30" spans="1:6" ht="39" customHeight="1">
      <c r="A30" s="111" t="s">
        <v>154</v>
      </c>
      <c r="B30" s="104" t="s">
        <v>344</v>
      </c>
      <c r="C30" s="103">
        <v>3992</v>
      </c>
      <c r="D30" s="103">
        <v>3144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3992</v>
      </c>
      <c r="D31" s="103">
        <v>3144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58007</v>
      </c>
      <c r="D33" s="103">
        <v>43200</v>
      </c>
      <c r="E33" s="103">
        <v>2656</v>
      </c>
      <c r="F33" s="103">
        <v>12151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809</v>
      </c>
      <c r="D35" s="103">
        <v>701</v>
      </c>
      <c r="E35" s="103">
        <v>57</v>
      </c>
      <c r="F35" s="103">
        <v>51</v>
      </c>
    </row>
    <row r="36" spans="1:6" s="78" customFormat="1" ht="25.5">
      <c r="A36" s="110" t="s">
        <v>164</v>
      </c>
      <c r="B36" s="104" t="s">
        <v>349</v>
      </c>
      <c r="C36" s="103">
        <v>397</v>
      </c>
      <c r="D36" s="103">
        <v>289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2002</v>
      </c>
      <c r="D37" s="103">
        <v>1545</v>
      </c>
      <c r="E37" s="103">
        <v>12</v>
      </c>
      <c r="F37" s="103">
        <v>445</v>
      </c>
    </row>
    <row r="38" spans="1:6" ht="32.25" customHeight="1">
      <c r="A38" s="110" t="s">
        <v>78</v>
      </c>
      <c r="B38" s="104" t="s">
        <v>351</v>
      </c>
      <c r="C38" s="103">
        <v>16938</v>
      </c>
      <c r="D38" s="103">
        <v>15375</v>
      </c>
      <c r="E38" s="103">
        <v>735</v>
      </c>
      <c r="F38" s="103">
        <v>828</v>
      </c>
    </row>
    <row r="39" spans="1:6" ht="26.25" customHeight="1">
      <c r="A39" s="110" t="s">
        <v>85</v>
      </c>
      <c r="B39" s="104" t="s">
        <v>352</v>
      </c>
      <c r="C39" s="103">
        <v>37861</v>
      </c>
      <c r="D39" s="103">
        <v>25290</v>
      </c>
      <c r="E39" s="103">
        <v>1789</v>
      </c>
      <c r="F39" s="103">
        <v>10782</v>
      </c>
    </row>
    <row r="40" spans="1:6" s="102" customFormat="1" ht="32.25" customHeight="1">
      <c r="A40" s="108" t="s">
        <v>353</v>
      </c>
      <c r="B40" s="104" t="s">
        <v>354</v>
      </c>
      <c r="C40" s="103">
        <v>1447403</v>
      </c>
      <c r="D40" s="103">
        <v>1046458</v>
      </c>
      <c r="E40" s="103">
        <v>165362</v>
      </c>
      <c r="F40" s="103">
        <v>235583</v>
      </c>
    </row>
    <row r="41" spans="1:6" ht="19.5" customHeight="1">
      <c r="A41" s="109" t="s">
        <v>75</v>
      </c>
      <c r="B41" s="104" t="s">
        <v>355</v>
      </c>
      <c r="C41" s="103">
        <v>229077</v>
      </c>
      <c r="D41" s="103">
        <v>196188</v>
      </c>
      <c r="E41" s="103">
        <v>8138</v>
      </c>
      <c r="F41" s="103">
        <v>24751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0</v>
      </c>
      <c r="D43" s="103">
        <v>0</v>
      </c>
      <c r="E43" s="103">
        <v>0</v>
      </c>
      <c r="F43" s="103">
        <v>0</v>
      </c>
    </row>
    <row r="44" spans="1:6" ht="33" customHeight="1">
      <c r="A44" s="110" t="s">
        <v>54</v>
      </c>
      <c r="B44" s="104" t="s">
        <v>358</v>
      </c>
      <c r="C44" s="103">
        <v>156239</v>
      </c>
      <c r="D44" s="103">
        <v>130577</v>
      </c>
      <c r="E44" s="103">
        <v>5604</v>
      </c>
      <c r="F44" s="103">
        <v>20058</v>
      </c>
    </row>
    <row r="45" spans="1:6" ht="19.5" customHeight="1">
      <c r="A45" s="111" t="s">
        <v>69</v>
      </c>
      <c r="B45" s="104" t="s">
        <v>359</v>
      </c>
      <c r="C45" s="103">
        <v>4002</v>
      </c>
      <c r="D45" s="103">
        <v>2521</v>
      </c>
      <c r="E45" s="103">
        <v>615</v>
      </c>
      <c r="F45" s="103">
        <v>866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5640</v>
      </c>
      <c r="D47" s="103">
        <v>4873</v>
      </c>
      <c r="E47" s="103">
        <v>85</v>
      </c>
      <c r="F47" s="103">
        <v>682</v>
      </c>
    </row>
    <row r="48" spans="1:6" ht="22.5" customHeight="1">
      <c r="A48" s="111" t="s">
        <v>72</v>
      </c>
      <c r="B48" s="104" t="s">
        <v>362</v>
      </c>
      <c r="C48" s="103">
        <v>144899</v>
      </c>
      <c r="D48" s="103">
        <v>121635</v>
      </c>
      <c r="E48" s="103">
        <v>4810</v>
      </c>
      <c r="F48" s="103">
        <v>18454</v>
      </c>
    </row>
    <row r="49" spans="1:6" ht="22.5" customHeight="1">
      <c r="A49" s="112" t="s">
        <v>111</v>
      </c>
      <c r="B49" s="104" t="s">
        <v>363</v>
      </c>
      <c r="C49" s="103">
        <v>19893</v>
      </c>
      <c r="D49" s="103">
        <v>17022</v>
      </c>
      <c r="E49" s="103">
        <v>888</v>
      </c>
      <c r="F49" s="103">
        <v>1983</v>
      </c>
    </row>
    <row r="50" spans="1:6" ht="22.5" customHeight="1">
      <c r="A50" s="111" t="s">
        <v>77</v>
      </c>
      <c r="B50" s="104" t="s">
        <v>364</v>
      </c>
      <c r="C50" s="103">
        <v>1669</v>
      </c>
      <c r="D50" s="103">
        <v>1548</v>
      </c>
      <c r="E50" s="103">
        <v>65</v>
      </c>
      <c r="F50" s="103">
        <v>56</v>
      </c>
    </row>
    <row r="51" spans="1:6" ht="45" customHeight="1">
      <c r="A51" s="110" t="s">
        <v>48</v>
      </c>
      <c r="B51" s="104" t="s">
        <v>365</v>
      </c>
      <c r="C51" s="103">
        <v>31291</v>
      </c>
      <c r="D51" s="103">
        <v>24343</v>
      </c>
      <c r="E51" s="103">
        <v>2269</v>
      </c>
      <c r="F51" s="103">
        <v>4679</v>
      </c>
    </row>
    <row r="52" spans="1:6" ht="32.25" customHeight="1">
      <c r="A52" s="111" t="s">
        <v>149</v>
      </c>
      <c r="B52" s="104" t="s">
        <v>366</v>
      </c>
      <c r="C52" s="103">
        <v>31094</v>
      </c>
      <c r="D52" s="103">
        <v>24169</v>
      </c>
      <c r="E52" s="103">
        <v>2269</v>
      </c>
      <c r="F52" s="103">
        <v>4656</v>
      </c>
    </row>
    <row r="53" spans="1:6" ht="31.5" customHeight="1">
      <c r="A53" s="112" t="s">
        <v>111</v>
      </c>
      <c r="B53" s="104" t="s">
        <v>367</v>
      </c>
      <c r="C53" s="103">
        <v>10373</v>
      </c>
      <c r="D53" s="103">
        <v>7991</v>
      </c>
      <c r="E53" s="103">
        <v>815</v>
      </c>
      <c r="F53" s="103">
        <v>1567</v>
      </c>
    </row>
    <row r="54" spans="1:6" ht="31.5" customHeight="1">
      <c r="A54" s="111" t="s">
        <v>152</v>
      </c>
      <c r="B54" s="104" t="s">
        <v>368</v>
      </c>
      <c r="C54" s="103">
        <v>197</v>
      </c>
      <c r="D54" s="103">
        <v>174</v>
      </c>
      <c r="E54" s="103">
        <v>0</v>
      </c>
      <c r="F54" s="103">
        <v>23</v>
      </c>
    </row>
    <row r="55" spans="1:6" ht="31.5" customHeight="1">
      <c r="A55" s="110" t="s">
        <v>154</v>
      </c>
      <c r="B55" s="104" t="s">
        <v>369</v>
      </c>
      <c r="C55" s="103">
        <v>1892</v>
      </c>
      <c r="D55" s="103">
        <v>1503</v>
      </c>
      <c r="E55" s="103">
        <v>319</v>
      </c>
      <c r="F55" s="103">
        <v>70</v>
      </c>
    </row>
    <row r="56" spans="1:6" ht="31.5" customHeight="1">
      <c r="A56" s="111" t="s">
        <v>42</v>
      </c>
      <c r="B56" s="104" t="s">
        <v>370</v>
      </c>
      <c r="C56" s="103">
        <v>1892</v>
      </c>
      <c r="D56" s="103">
        <v>1503</v>
      </c>
      <c r="E56" s="103">
        <v>319</v>
      </c>
      <c r="F56" s="103">
        <v>70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35964</v>
      </c>
      <c r="D58" s="103">
        <v>26855</v>
      </c>
      <c r="E58" s="103">
        <v>2131</v>
      </c>
      <c r="F58" s="103">
        <v>6978</v>
      </c>
    </row>
    <row r="59" spans="1:6" ht="25.5">
      <c r="A59" s="110" t="s">
        <v>164</v>
      </c>
      <c r="B59" s="104" t="s">
        <v>373</v>
      </c>
      <c r="C59" s="103">
        <v>404</v>
      </c>
      <c r="D59" s="103">
        <v>308</v>
      </c>
      <c r="E59" s="103">
        <v>68</v>
      </c>
      <c r="F59" s="103">
        <v>28</v>
      </c>
    </row>
    <row r="60" spans="1:6" ht="12.75">
      <c r="A60" s="110" t="s">
        <v>79</v>
      </c>
      <c r="B60" s="104" t="s">
        <v>374</v>
      </c>
      <c r="C60" s="103">
        <v>3718</v>
      </c>
      <c r="D60" s="103">
        <v>2955</v>
      </c>
      <c r="E60" s="103">
        <v>21</v>
      </c>
      <c r="F60" s="103">
        <v>742</v>
      </c>
    </row>
    <row r="61" spans="1:9" ht="25.5">
      <c r="A61" s="110" t="s">
        <v>78</v>
      </c>
      <c r="B61" s="104" t="s">
        <v>375</v>
      </c>
      <c r="C61" s="103">
        <v>9671</v>
      </c>
      <c r="D61" s="103">
        <v>8961</v>
      </c>
      <c r="E61" s="103">
        <v>326</v>
      </c>
      <c r="F61" s="103">
        <v>384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22171</v>
      </c>
      <c r="D62" s="103">
        <v>14631</v>
      </c>
      <c r="E62" s="103">
        <v>1716</v>
      </c>
      <c r="F62" s="103">
        <v>5824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809</v>
      </c>
      <c r="D64" s="103">
        <v>701</v>
      </c>
      <c r="E64" s="103">
        <v>57</v>
      </c>
      <c r="F64" s="103">
        <v>51</v>
      </c>
      <c r="G64" s="13"/>
      <c r="H64" s="13"/>
      <c r="I64" s="13"/>
      <c r="J64" s="13"/>
    </row>
    <row r="65" spans="1:10" ht="25.5">
      <c r="A65" s="109" t="s">
        <v>454</v>
      </c>
      <c r="B65" s="104" t="s">
        <v>483</v>
      </c>
      <c r="C65" s="103">
        <v>1478208</v>
      </c>
      <c r="D65" s="103">
        <v>1100736</v>
      </c>
      <c r="E65" s="103">
        <v>170038</v>
      </c>
      <c r="F65" s="103">
        <v>207434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9331838</v>
      </c>
      <c r="D66" s="103">
        <v>7084948</v>
      </c>
      <c r="E66" s="103">
        <v>882016</v>
      </c>
      <c r="F66" s="103">
        <v>1364874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385852</v>
      </c>
    </row>
    <row r="75" spans="1:3" ht="12.75">
      <c r="A75" s="84" t="s">
        <v>386</v>
      </c>
      <c r="B75" s="80" t="s">
        <v>387</v>
      </c>
      <c r="C75" s="103">
        <v>375680</v>
      </c>
    </row>
    <row r="76" spans="1:3" ht="12.75">
      <c r="A76" s="84" t="s">
        <v>388</v>
      </c>
      <c r="B76" s="80" t="s">
        <v>389</v>
      </c>
      <c r="C76" s="103">
        <v>10172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6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75" zoomScaleNormal="75" zoomScaleSheetLayoutView="75" zoomScalePageLayoutView="0" workbookViewId="0" topLeftCell="A1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26" t="s">
        <v>95</v>
      </c>
      <c r="B2" s="226"/>
      <c r="C2" s="226"/>
      <c r="D2" s="226"/>
      <c r="E2" s="226"/>
      <c r="F2" s="226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4"/>
      <c r="B4" s="192" t="s">
        <v>8</v>
      </c>
      <c r="C4" s="229" t="s">
        <v>96</v>
      </c>
      <c r="D4" s="227" t="s">
        <v>97</v>
      </c>
      <c r="E4" s="228"/>
      <c r="F4" s="228"/>
    </row>
    <row r="5" spans="1:6" ht="72.75" customHeight="1">
      <c r="A5" s="194"/>
      <c r="B5" s="192"/>
      <c r="C5" s="230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100895</v>
      </c>
      <c r="D7" s="103">
        <v>84512</v>
      </c>
      <c r="E7" s="103">
        <v>6900</v>
      </c>
      <c r="F7" s="103">
        <v>9483</v>
      </c>
    </row>
    <row r="8" spans="1:6" ht="12.75">
      <c r="A8" s="109" t="s">
        <v>74</v>
      </c>
      <c r="B8" s="104" t="s">
        <v>391</v>
      </c>
      <c r="C8" s="103">
        <v>100875</v>
      </c>
      <c r="D8" s="103">
        <v>84498</v>
      </c>
      <c r="E8" s="103">
        <v>6900</v>
      </c>
      <c r="F8" s="103">
        <v>9477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36052</v>
      </c>
      <c r="D10" s="103">
        <v>30318</v>
      </c>
      <c r="E10" s="103">
        <v>2801</v>
      </c>
      <c r="F10" s="103">
        <v>2933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6373</v>
      </c>
      <c r="D12" s="103">
        <v>5075</v>
      </c>
      <c r="E12" s="103">
        <v>930</v>
      </c>
      <c r="F12" s="103">
        <v>368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64823</v>
      </c>
      <c r="D16" s="103">
        <v>54180</v>
      </c>
      <c r="E16" s="103">
        <v>4099</v>
      </c>
      <c r="F16" s="103">
        <v>6544</v>
      </c>
    </row>
    <row r="17" spans="1:6" ht="18" customHeight="1">
      <c r="A17" s="111" t="s">
        <v>34</v>
      </c>
      <c r="B17" s="104" t="s">
        <v>397</v>
      </c>
      <c r="C17" s="103">
        <v>0</v>
      </c>
      <c r="D17" s="103">
        <v>0</v>
      </c>
      <c r="E17" s="103">
        <v>0</v>
      </c>
      <c r="F17" s="103">
        <v>0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63096</v>
      </c>
      <c r="D19" s="103">
        <v>52816</v>
      </c>
      <c r="E19" s="103">
        <v>3960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0</v>
      </c>
      <c r="D20" s="103">
        <v>0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63096</v>
      </c>
      <c r="D23" s="103">
        <v>52816</v>
      </c>
      <c r="E23" s="103">
        <v>3960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727</v>
      </c>
      <c r="D24" s="103">
        <v>628</v>
      </c>
      <c r="E24" s="103">
        <v>72</v>
      </c>
      <c r="F24" s="103">
        <v>27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914</v>
      </c>
      <c r="D26" s="103">
        <v>693</v>
      </c>
      <c r="E26" s="103">
        <v>97</v>
      </c>
      <c r="F26" s="103">
        <v>124</v>
      </c>
    </row>
    <row r="27" spans="1:6" ht="22.5" customHeight="1">
      <c r="A27" s="112" t="s">
        <v>149</v>
      </c>
      <c r="B27" s="104" t="s">
        <v>407</v>
      </c>
      <c r="C27" s="103">
        <v>914</v>
      </c>
      <c r="D27" s="103">
        <v>693</v>
      </c>
      <c r="E27" s="103">
        <v>97</v>
      </c>
      <c r="F27" s="103">
        <v>124</v>
      </c>
    </row>
    <row r="28" spans="1:6" ht="32.25" customHeight="1">
      <c r="A28" s="113" t="s">
        <v>111</v>
      </c>
      <c r="B28" s="104" t="s">
        <v>408</v>
      </c>
      <c r="C28" s="103">
        <v>14</v>
      </c>
      <c r="D28" s="103">
        <v>12</v>
      </c>
      <c r="E28" s="103">
        <v>2</v>
      </c>
      <c r="F28" s="103">
        <v>0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205</v>
      </c>
      <c r="D33" s="103">
        <v>105</v>
      </c>
      <c r="E33" s="103">
        <v>86</v>
      </c>
      <c r="F33" s="103">
        <v>14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185</v>
      </c>
      <c r="D35" s="103">
        <v>91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1</v>
      </c>
      <c r="D36" s="103">
        <v>0</v>
      </c>
      <c r="E36" s="103">
        <v>0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17</v>
      </c>
      <c r="D37" s="103">
        <v>13</v>
      </c>
      <c r="E37" s="103">
        <v>0</v>
      </c>
      <c r="F37" s="103">
        <v>4</v>
      </c>
    </row>
    <row r="38" spans="1:6" ht="25.5">
      <c r="A38" s="110" t="s">
        <v>78</v>
      </c>
      <c r="B38" s="104" t="s">
        <v>417</v>
      </c>
      <c r="C38" s="103">
        <v>1</v>
      </c>
      <c r="D38" s="103">
        <v>1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182250</v>
      </c>
      <c r="D40" s="103">
        <v>144425</v>
      </c>
      <c r="E40" s="103">
        <v>16125</v>
      </c>
      <c r="F40" s="103">
        <v>21700</v>
      </c>
    </row>
    <row r="41" spans="1:6" ht="16.5" customHeight="1">
      <c r="A41" s="109" t="s">
        <v>75</v>
      </c>
      <c r="B41" s="104" t="s">
        <v>420</v>
      </c>
      <c r="C41" s="103">
        <v>104314</v>
      </c>
      <c r="D41" s="103">
        <v>82410</v>
      </c>
      <c r="E41" s="103">
        <v>6046</v>
      </c>
      <c r="F41" s="103">
        <v>15858</v>
      </c>
    </row>
    <row r="42" spans="1:6" ht="42" customHeight="1">
      <c r="A42" s="110" t="s">
        <v>35</v>
      </c>
      <c r="B42" s="104" t="s">
        <v>421</v>
      </c>
      <c r="C42" s="103">
        <v>0</v>
      </c>
      <c r="D42" s="103">
        <v>0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0</v>
      </c>
      <c r="D43" s="103">
        <v>0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94901</v>
      </c>
      <c r="D44" s="103">
        <v>79384</v>
      </c>
      <c r="E44" s="103">
        <v>5877</v>
      </c>
      <c r="F44" s="103">
        <v>9640</v>
      </c>
    </row>
    <row r="45" spans="1:6" ht="16.5" customHeight="1">
      <c r="A45" s="111" t="s">
        <v>69</v>
      </c>
      <c r="B45" s="104" t="s">
        <v>425</v>
      </c>
      <c r="C45" s="103">
        <v>3</v>
      </c>
      <c r="D45" s="103">
        <v>0</v>
      </c>
      <c r="E45" s="103">
        <v>0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94025</v>
      </c>
      <c r="D48" s="103">
        <v>78554</v>
      </c>
      <c r="E48" s="103">
        <v>5834</v>
      </c>
      <c r="F48" s="103">
        <v>9637</v>
      </c>
    </row>
    <row r="49" spans="1:6" ht="15.75" customHeight="1">
      <c r="A49" s="112" t="s">
        <v>111</v>
      </c>
      <c r="B49" s="104" t="s">
        <v>429</v>
      </c>
      <c r="C49" s="103">
        <v>3332</v>
      </c>
      <c r="D49" s="103">
        <v>3027</v>
      </c>
      <c r="E49" s="103">
        <v>131</v>
      </c>
      <c r="F49" s="103">
        <v>174</v>
      </c>
    </row>
    <row r="50" spans="1:6" ht="15.75" customHeight="1">
      <c r="A50" s="111" t="s">
        <v>77</v>
      </c>
      <c r="B50" s="104" t="s">
        <v>430</v>
      </c>
      <c r="C50" s="103">
        <v>873</v>
      </c>
      <c r="D50" s="103">
        <v>830</v>
      </c>
      <c r="E50" s="103">
        <v>43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7802</v>
      </c>
      <c r="D51" s="103">
        <v>2002</v>
      </c>
      <c r="E51" s="103">
        <v>173</v>
      </c>
      <c r="F51" s="103">
        <v>5627</v>
      </c>
    </row>
    <row r="52" spans="1:6" ht="31.5" customHeight="1">
      <c r="A52" s="111" t="s">
        <v>149</v>
      </c>
      <c r="B52" s="104" t="s">
        <v>432</v>
      </c>
      <c r="C52" s="103">
        <v>7802</v>
      </c>
      <c r="D52" s="103">
        <v>2002</v>
      </c>
      <c r="E52" s="103">
        <v>173</v>
      </c>
      <c r="F52" s="103">
        <v>5627</v>
      </c>
    </row>
    <row r="53" spans="1:6" ht="33" customHeight="1">
      <c r="A53" s="112" t="s">
        <v>111</v>
      </c>
      <c r="B53" s="104" t="s">
        <v>433</v>
      </c>
      <c r="C53" s="103">
        <v>101</v>
      </c>
      <c r="D53" s="103">
        <v>35</v>
      </c>
      <c r="E53" s="103">
        <v>10</v>
      </c>
      <c r="F53" s="103">
        <v>56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545</v>
      </c>
      <c r="D58" s="103">
        <v>441</v>
      </c>
      <c r="E58" s="103">
        <v>6</v>
      </c>
      <c r="F58" s="103">
        <v>98</v>
      </c>
    </row>
    <row r="59" spans="1:6" ht="25.5">
      <c r="A59" s="110" t="s">
        <v>164</v>
      </c>
      <c r="B59" s="104" t="s">
        <v>439</v>
      </c>
      <c r="C59" s="103">
        <v>0</v>
      </c>
      <c r="D59" s="103">
        <v>0</v>
      </c>
      <c r="E59" s="103">
        <v>0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48</v>
      </c>
      <c r="D60" s="103">
        <v>39</v>
      </c>
      <c r="E60" s="103">
        <v>0</v>
      </c>
      <c r="F60" s="103">
        <v>9</v>
      </c>
    </row>
    <row r="61" spans="1:6" ht="25.5">
      <c r="A61" s="110" t="s">
        <v>78</v>
      </c>
      <c r="B61" s="104" t="s">
        <v>441</v>
      </c>
      <c r="C61" s="103">
        <v>3</v>
      </c>
      <c r="D61" s="103">
        <v>3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494</v>
      </c>
      <c r="D62" s="103">
        <v>399</v>
      </c>
      <c r="E62" s="103">
        <v>6</v>
      </c>
      <c r="F62" s="103">
        <v>89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454</v>
      </c>
      <c r="B65" s="104" t="s">
        <v>484</v>
      </c>
      <c r="C65" s="103">
        <v>75381</v>
      </c>
      <c r="D65" s="103">
        <v>55207</v>
      </c>
      <c r="E65" s="103">
        <v>8865</v>
      </c>
      <c r="F65" s="103">
        <v>11309</v>
      </c>
    </row>
    <row r="66" spans="1:6" ht="12.75">
      <c r="A66" s="108" t="s">
        <v>41</v>
      </c>
      <c r="B66" s="104" t="s">
        <v>445</v>
      </c>
      <c r="C66" s="103">
        <v>1030873</v>
      </c>
      <c r="D66" s="103">
        <v>832742</v>
      </c>
      <c r="E66" s="103">
        <v>75108</v>
      </c>
      <c r="F66" s="103">
        <v>123023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6141</v>
      </c>
    </row>
    <row r="76" spans="1:6" ht="21" customHeight="1">
      <c r="A76" s="90"/>
      <c r="B76" s="92" t="s">
        <v>526</v>
      </c>
      <c r="C76" s="91"/>
      <c r="D76" s="91"/>
      <c r="E76" s="91"/>
      <c r="F76" s="91"/>
    </row>
    <row r="77" spans="1:6" ht="14.25">
      <c r="A77" s="90"/>
      <c r="B77" s="92" t="s">
        <v>453</v>
      </c>
      <c r="C77" s="91"/>
      <c r="D77" s="91"/>
      <c r="E77" s="91" t="s">
        <v>452</v>
      </c>
      <c r="F77" s="92" t="s">
        <v>527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7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Куликова</cp:lastModifiedBy>
  <cp:lastPrinted>2016-02-08T11:44:23Z</cp:lastPrinted>
  <dcterms:created xsi:type="dcterms:W3CDTF">2002-12-09T13:40:28Z</dcterms:created>
  <dcterms:modified xsi:type="dcterms:W3CDTF">2016-04-19T13:10:17Z</dcterms:modified>
  <cp:category/>
  <cp:version/>
  <cp:contentType/>
  <cp:contentStatus/>
</cp:coreProperties>
</file>